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75"/>
  </bookViews>
  <sheets>
    <sheet name="(整理）策划类服务需求表 " sheetId="5" r:id="rId1"/>
    <sheet name="Sheet2" sheetId="7" state="hidden" r:id="rId2"/>
    <sheet name="Sheet1" sheetId="6" state="hidden" r:id="rId3"/>
    <sheet name="（填写此表）策划类服务需求表" sheetId="1" state="hidden" r:id="rId4"/>
    <sheet name="通用物料参考" sheetId="2" state="hidden" r:id="rId5"/>
    <sheet name="活动类物料参考" sheetId="4" state="hidden" r:id="rId6"/>
  </sheets>
  <calcPr calcId="144525"/>
</workbook>
</file>

<file path=xl/sharedStrings.xml><?xml version="1.0" encoding="utf-8"?>
<sst xmlns="http://schemas.openxmlformats.org/spreadsheetml/2006/main" count="607" uniqueCount="314">
  <si>
    <t>策划服务采购需求</t>
  </si>
  <si>
    <t>1.专业服务费</t>
  </si>
  <si>
    <t>序号</t>
  </si>
  <si>
    <t>项目明细</t>
  </si>
  <si>
    <t>材料及服务要求</t>
  </si>
  <si>
    <t>单位</t>
  </si>
  <si>
    <t>预估数量</t>
  </si>
  <si>
    <t>活动策划费</t>
  </si>
  <si>
    <t>一个活动签报提供一次策划服务，需提供可落地、可执行的完整策划方案，含目标、流程、分工、预算、时间节点等实质内容。服务过程需包含沟通对接、方案修改、细节完善、落地指导等实质性服务动作。</t>
  </si>
  <si>
    <t>次</t>
  </si>
  <si>
    <t>主持人</t>
  </si>
  <si>
    <t>现场服务时间与活动时长一致，应具备主持经验。</t>
  </si>
  <si>
    <t>人/次</t>
  </si>
  <si>
    <t>活动指导老师/授课讲师</t>
  </si>
  <si>
    <t>现场服务时间与活动时长一致。根据活动需求提供：1.茶艺指导；2.中医疗养指导；3.DIY活动指导；4.书法或绘画指导等。</t>
  </si>
  <si>
    <t>现场工作人员</t>
  </si>
  <si>
    <t>服务人员或裁判人员，现场服务时间与活动时长一致。其中：服务人员应为18周岁-40周岁，身体健康，具备基础服务素质及服务礼仪（良好的普通话沟通能力，口齿清晰），需穿着统一服装或佩戴统一工作牌。负责活动现场的服务工作（含接待引导、茶点服务、物料配合、秩序维护、基础保洁、应急响应等）。裁判人员应可根据活动需要提供羽毛球、篮球、气排球等比赛裁判服务。</t>
  </si>
  <si>
    <t>摄影师及后期</t>
  </si>
  <si>
    <t>长中短镜头功能齐全，提供摄影、修图服务。现场服务时间与活动时长一致。</t>
  </si>
  <si>
    <t>场</t>
  </si>
  <si>
    <t>场地布置</t>
  </si>
  <si>
    <t>包含会场布置及人工费用，主要进行场地布置（含活动设备、活动物资布放）、氛围打造（桌布、果盘等摆设，鲜花、气球等根据活动主题需要进行布置）及活动前后的物料搬运、清理。</t>
  </si>
  <si>
    <t>电子邀请函或活动海报设计</t>
  </si>
  <si>
    <t>正常尺寸海报或电子邀请函设计，要素含活动主题、 时间、地点，底图等基本要素，设计、制作服务及交付的成果不存在任何侵犯第三方知识产权的情形。</t>
  </si>
  <si>
    <t>份</t>
  </si>
  <si>
    <t>2.场地租赁</t>
  </si>
  <si>
    <t>酒店会议厅（县域A）</t>
  </si>
  <si>
    <t>小型酒店会议厅（可容纳50人）</t>
  </si>
  <si>
    <t>酒店会议厅（县域B）</t>
  </si>
  <si>
    <t>中型酒店会议厅（可容纳50-100人）</t>
  </si>
  <si>
    <t>酒店会议厅（城区A）</t>
  </si>
  <si>
    <t>酒店会议厅（城区B）</t>
  </si>
  <si>
    <t>县域场地租赁（不含酒店会议厅）</t>
  </si>
  <si>
    <t>提供可满足活动需求的室内活动场地或室外休闲活动场地，可容纳30人以上。</t>
  </si>
  <si>
    <t>城区场地租赁（不含酒店会议厅）</t>
  </si>
  <si>
    <t>羽毛球场地租借</t>
  </si>
  <si>
    <t>标准羽毛球场</t>
  </si>
  <si>
    <t>小时</t>
  </si>
  <si>
    <t>篮球场地租借</t>
  </si>
  <si>
    <t>标准篮球场</t>
  </si>
  <si>
    <t>气排球场地租借</t>
  </si>
  <si>
    <t>塑胶气排球场</t>
  </si>
  <si>
    <t>3.设备及物料租赁</t>
  </si>
  <si>
    <t>音响及投影设备</t>
  </si>
  <si>
    <t>提供音响设备及调音服务（保证基础音质，无啸叫或杂音）：单15寸音响2只、无线话筒2支（含备用电池）、投影设备等</t>
  </si>
  <si>
    <t>套</t>
  </si>
  <si>
    <t>拉杆音响</t>
  </si>
  <si>
    <t>便携式拉杆移动音响1台，含2个话筒。</t>
  </si>
  <si>
    <t>桌椅租赁</t>
  </si>
  <si>
    <t>对我行提供的规格1.2米以上的桌子及配套椅子为一套桌椅布置，使用纺织布或者绒布布料包边布置，或提供符合活动主题的桌椅。</t>
  </si>
  <si>
    <t>4.餐饮及茶点</t>
  </si>
  <si>
    <t>茶点</t>
  </si>
  <si>
    <t>根据活动需求提供茶点，每份茶点应包括时令水果、散装饼干糕点类零食任意组合合计不低于500克。</t>
  </si>
  <si>
    <t>果汁</t>
  </si>
  <si>
    <t>品牌类果汁至少1L装。</t>
  </si>
  <si>
    <t>观影零食</t>
  </si>
  <si>
    <t>提供影院零食套餐一份，含爆米花或零食1份、可乐或500ML以上饮品1杯/瓶。</t>
  </si>
  <si>
    <t>5.品鉴体验类活动</t>
  </si>
  <si>
    <t>品酒活动</t>
  </si>
  <si>
    <t>人均400ml酒类（红酒/威士忌等酒类），中档等级以上，并提供酒具品鉴。</t>
  </si>
  <si>
    <t>品茶活动</t>
  </si>
  <si>
    <t>1.茶品：品牌红茶、绿茶、黑茶、白茶、乌龙茶等茶类，茶叶人均20g，品牌为中茶、大益茶等，茶品等级：特级；2.并提供茶具品鉴。。</t>
  </si>
  <si>
    <t>观影活动</t>
  </si>
  <si>
    <t>1. 提供独立整厅包场1个，影厅座位数需满足活动人数要求，放映、音响、空调、灯光设备正常完好；2. 提供正版影片放映，准时开场、无卡顿、无故障</t>
  </si>
  <si>
    <t>摄影体验</t>
  </si>
  <si>
    <t>含成年人服装租赁1套、1人化妆，含头饰发饰、8寸相框+照片制作。</t>
  </si>
  <si>
    <t>美容体验</t>
  </si>
  <si>
    <t>提供的服务应符合美容标准。服务内容包括皮肤测试、清洁及日常护肤讲解等。</t>
  </si>
  <si>
    <t>中医疗养</t>
  </si>
  <si>
    <t>选取本地三甲医院的医师：贺州市中医医院、贺州市人民医院，提供中医把脉，艾灸等疗养项目，每个客户体验时间不低于30分钟。</t>
  </si>
  <si>
    <t>书画品鉴</t>
  </si>
  <si>
    <t>根据活动主题提供必要材料：1.书法活动：如为硬笔书法，应提供硬笔书法专用纸（80g书法专用纸20张/份，0.5mm黑色中性笔）；如使用毛笔书写，应提供宣纸10张、中号兼毫毛笔1支、100ml/瓶书法专用墨汁1份；2.绘画活动：提供圆头水彩笔套装（6支装）画笔1份、水彩或国画颜料1份、80g绘画专用纸20张/份等；3.节庆主题书法活动，应提供对联材料1份,含加厚纸张空白对联红纸及横批4套，空白福字春联红纸4张）。</t>
  </si>
  <si>
    <t>趣味运动会A款</t>
  </si>
  <si>
    <t>根据活动主题开展套圈、投壶等趣味游戏至少2种，并根据活动项目采购或租赁道具。</t>
  </si>
  <si>
    <t>趣味运动会B款</t>
  </si>
  <si>
    <t>根据活动主题开展套圈、投壶、幸运沙包、筷子夹乒乓球、旱地龙舟（旱地龙舟成人版）等趣味游戏至少5种，并根据活动项目采购或租赁道具。</t>
  </si>
  <si>
    <t>6.手工制作类</t>
  </si>
  <si>
    <t>DIY新春福桶材料包</t>
  </si>
  <si>
    <t>每份材料为1个新春福桶所需材料：仿真鲜花果15支、底座15cm抱抱桶1个、花泥100克、扭扭棒10支等。DIY物料人均标准不低于80元/人。</t>
  </si>
  <si>
    <t>DIY对联体验材料包</t>
  </si>
  <si>
    <t>材料包含：万年红洒金对联纸5副（含横批）、福字斗方纸5张、PET耐用镂空模板2套、金色丙烯颜料100ml 2瓶、黑色丙烯颜料100ml 2瓶、海绵拓印刷5个、大号调色盘2个、美纹纸2卷、毛毡垫2张、一次性手套10只、春联无痕胶5份</t>
  </si>
  <si>
    <t>DIY扇子材料包</t>
  </si>
  <si>
    <t>材料包含空白扇子、干花、双面胶纸、镊子、剪刀、支架、颜料、植物漆、松节油、竹签、手套等，每人至少1个，团扇一面（扇面24厘米直径）、永生花（10款花色）1套、热熔胶棒7毫米，每人1个。DIY物料人均标准不低于50元/人。</t>
  </si>
  <si>
    <t>DIY彩绘</t>
  </si>
  <si>
    <t>20cm*10cm空白石膏、8色丙烯颜料1套、画笔2只、调色盘1个，礼品袋1个。DIY物料人均标准不低于50元/人。</t>
  </si>
  <si>
    <t>DIY手机壳套装</t>
  </si>
  <si>
    <t>华为/苹果/小米/三星/VIVO等主流手机透明手机壳1个、奶油胶及胶嘴6支、立体树脂贴片20个、容器杯1个、AB胶水1支、贴片胶1支、搅拌棍1根、镊子1个、手指套1个、防尘盖1个、切割垫1块。DIY物料人均标准不低于50元/人。</t>
  </si>
  <si>
    <t>DIY灯笼</t>
  </si>
  <si>
    <t>灯笼骨架、灯罩材料：宣纸、棉纸、彩色卡纸、透光红纸， 薄纱、硫酸纸（任选1–2种），LED小灯串，装饰工具：中国结、流苏、红绳，玉兔、月亮等贴纸。DIY物料人均标准不低于20元/人。</t>
  </si>
  <si>
    <t>DIY香囊</t>
  </si>
  <si>
    <t>棉麻/印花棉布粽子片2片，棉线1轴，草本包10g以上+ 填充棉，挂绳+ 陶瓷珠1颗 + 长流苏，镊子+ 小标签。DIY物料人均标准不低于20元/人。</t>
  </si>
  <si>
    <t>DIY钻石画</t>
  </si>
  <si>
    <t>20cm*30cm油画布及相框1套、钻包8袋、点钻布1张、果冻胶1版、点钻笔1至、点钻盘1个。DIY物料人均标准不低于50元/人。</t>
  </si>
  <si>
    <t>DIY中国结</t>
  </si>
  <si>
    <t>传统节日中国结创意DIY ，包含5号红绳2卷（每卷10米）、72号红金玉线各1卷（每卷25米）、泡沫板1块、珠针1包（20根）、剪刀1把、镊子1把、流苏5个、玉珠10颗、钥匙扣挂扣5个。DIY物料人均标准不低于50元/人。</t>
  </si>
  <si>
    <t>盒</t>
  </si>
  <si>
    <t>DIY鲜花材料包</t>
  </si>
  <si>
    <t>8种花材以上，每人20枝以上，品种素材，如绣球花、玫瑰至少8种以上、花泥(22.510.36.5)2块-4块，软玻璃纸(58cm58cm)2张、鲜花纸(58cm58cm)*5张（至少2种颜色）、丝带2m*2条。DIY物料人均标准不低于120元/人。</t>
  </si>
  <si>
    <t>粘土手作材料包</t>
  </si>
  <si>
    <t>每份材料为：20cm相框1一个，24色黏土100克，8cm 调色盘1个、10cm亮油1瓶，粘土棒三件套1份、饰品发配件8件等。DIY物料人均标准不低于50元/人。</t>
  </si>
  <si>
    <t>掐丝珐琅DIY材料包</t>
  </si>
  <si>
    <t>每份材料为1个掐丝珐琅所需材料：10cm模具1份、粘丝胶1支、剪刀1把、丝线50cm、一次性手套2个、6色采砂一套、吸管2支等。DIY物料人均标准不低于50元/人。</t>
  </si>
  <si>
    <t>DIY手工皂</t>
  </si>
  <si>
    <t>白色皂基 100g 、透明皂基  100g 、模具 3个、量杯 3个、电热炉1个、烧杯 1个、起泡网 1个、色素 5ml35ml3支、精油15ml11支，硅胶刮刀 1个、硅胶搅拌棒 1个、滴管1个。DIY物料人均标准不低于30元/人。</t>
  </si>
  <si>
    <t>DIY珍珠胸针材料包</t>
  </si>
  <si>
    <t>材料包含珍珠蚌、托盘、纸巾、镊子、手套、开蚌刀、清水盆、胸针托、珠宝胶、复古首饰盒等，每人至少1个，直径1mmKC金软铜线（约15m），6mm贝母材质珍珠17颗，4mm贝母材质珍珠17颗，12mm琉璃铃兰花4朵，10*18mm琉璃树叶，925银材质蝴蝶胸针托盘等，每人1个。DIY物料人均标准不低于50元/人。</t>
  </si>
  <si>
    <t>香氛蜡烛DIY（1人份）</t>
  </si>
  <si>
    <t>大豆蜡200g 1袋、白蜂蜡100g 1袋、干花5-6种、精油15ml、色素5ml 1瓶、点胶一版、蜡芯1根、固定器5个、镊子1个、勺子1个、电热炉及化蜡锅1套、礼盒1个、5cm小金杯或小方杯1个。DIY物料人均标准不低于30元/人。</t>
  </si>
  <si>
    <t>DIY精油套装（1人份）</t>
  </si>
  <si>
    <t>滴管瓶带刻度1个，加厚尖头闻香纸1包 100张，乳香/甜橙/茉莉/柠檬/广藿香/安息香/天竺葵/迷迭香/檀香/佛手柑/花梨木/肉桂/玫瑰/雪松/依兰/罗马洋甘菊/莱姆/豆蔻10ml精油1瓶。DIY物料人均标准不低于30元/人。</t>
  </si>
  <si>
    <t>DIY 绿植栽培</t>
  </si>
  <si>
    <t>材料包含含花盆、营养土、多肉/绿植苗、小铲子、吸水小喷壶、装饰石，成品可带走等，每人1份。DIY物料人均标准不低于30元/人。</t>
  </si>
  <si>
    <t>7.其他物料与杂费</t>
  </si>
  <si>
    <t>室内背景板</t>
  </si>
  <si>
    <t>加厚7mm亮光KT板，伸缩背景架宽1.7-2.8m，高度0.8m-2.2m可调节，</t>
  </si>
  <si>
    <t>平方米</t>
  </si>
  <si>
    <t>室外背景板</t>
  </si>
  <si>
    <t>7mm加厚KT板+桁架（租赁）+防透550黑底喷绘布+喷绘。</t>
  </si>
  <si>
    <t>简易指引牌</t>
  </si>
  <si>
    <t>提供指引牌支架，指引牌材料为PVC或KT板材料，规格为1㎡内。</t>
  </si>
  <si>
    <t>个</t>
  </si>
  <si>
    <t>横幅</t>
  </si>
  <si>
    <t>根据活动需求确定长度，采用高清条幅布，无破损，无明显色差。</t>
  </si>
  <si>
    <t>米</t>
  </si>
  <si>
    <t xml:space="preserve">抽纸 
</t>
  </si>
  <si>
    <t>品牌抽纸1提（不低于8包）</t>
  </si>
  <si>
    <t>提</t>
  </si>
  <si>
    <t>一次性纸杯</t>
  </si>
  <si>
    <t>品牌一次性纸杯包（不低于200个）</t>
  </si>
  <si>
    <t>包</t>
  </si>
  <si>
    <t>矿泉水</t>
  </si>
  <si>
    <t>根据农夫山泉/娃哈哈/怡宝等品牌瓶装矿泉水350ml以上24瓶。</t>
  </si>
  <si>
    <t>箱</t>
  </si>
  <si>
    <t>人工费用</t>
  </si>
  <si>
    <t>大型设备、桌椅等的物资搬运费及拆装费。</t>
  </si>
  <si>
    <t>运输费用A</t>
  </si>
  <si>
    <t>支付距离城区市中心超过15公里的往返费用或县域（钟山、富川）往返路途费用。</t>
  </si>
  <si>
    <t>运输费用B</t>
  </si>
  <si>
    <t>支付县域（昭平）往返路途费用。</t>
  </si>
  <si>
    <t>合计</t>
  </si>
  <si>
    <t>服务名称</t>
  </si>
  <si>
    <t>原材料、</t>
  </si>
  <si>
    <t>预估</t>
  </si>
  <si>
    <t>含税单价</t>
  </si>
  <si>
    <t>含税总价</t>
  </si>
  <si>
    <t>税率</t>
  </si>
  <si>
    <t>不含税总价（元）</t>
  </si>
  <si>
    <t>服务要求</t>
  </si>
  <si>
    <t>数量</t>
  </si>
  <si>
    <t>（元）</t>
  </si>
  <si>
    <t>一个活动签报提供一次策划服务，根据我行需求提供策划设计服务，不限修改次数。</t>
  </si>
  <si>
    <t>活动背景布置</t>
  </si>
  <si>
    <t>使用5mm白色KT板裱室内背胶，四周包塑料边条。</t>
  </si>
  <si>
    <t>平米</t>
  </si>
  <si>
    <t>免费提供指引牌支架，指引牌材料为PVC或KT板材料，规格为80cm*60cm。</t>
  </si>
  <si>
    <t>提供半天以上活动主持服务，活动主持人应持有相关资格证书，如无证书应具备3场以上的主持活动经验并提供主持经验材料。</t>
  </si>
  <si>
    <t>人</t>
  </si>
  <si>
    <t>授课讲师（茶艺、品酒、插花、DIY制作等）</t>
  </si>
  <si>
    <t>活动讲师应具备相关执业资格证书，如无证书应具备3场以上的主持活动经验并提供主持经验材料。</t>
  </si>
  <si>
    <t>服务员</t>
  </si>
  <si>
    <t>服务员应为18周岁以上，具有完全民事行为能力可以独立进行民事活动，是完全民事行为能力人。</t>
  </si>
  <si>
    <t>每份茶点应包括时令水果300克，坚果100克，饼干糕点类零食100克。</t>
  </si>
  <si>
    <t>桌椅布置</t>
  </si>
  <si>
    <t>对我行提供的规格1.2米桌子、1米高椅子为一套桌椅布置，使用纺织布或者绒布布料包边布置，或提供符合活动布置的桌椅（1张规格1.2米桌子、2张1米高椅子为一套桌椅）。</t>
  </si>
  <si>
    <t>插花花材包（1人份）</t>
  </si>
  <si>
    <t>每份材料包包含鲜花品种4类、配饰5样、泡沫花泥1份、热熔胶1条、牛皮手袋1个。</t>
  </si>
  <si>
    <t>蛋糕DIY材料包（1人份）</t>
  </si>
  <si>
    <t>每份材料为1磅蛋糕所需材料：包含250ML奶油、6寸的蛋糕胚、一次性手套2个、饰品5样、白砂糖50克、水果300克等。</t>
  </si>
  <si>
    <t>月饼DIY材料包（1人份）</t>
  </si>
  <si>
    <t>每份材料为4个月饼所需材料：月饼包装袋4个、一次性手套2个、糯米粉200克、转化糖浆100克、玉米油50克、粘米粉100克、水果干碎等馅料100克等。</t>
  </si>
  <si>
    <t>粽子材料包（1人份）</t>
  </si>
  <si>
    <t>每份材料为2个粽子所需材料：糯米200克、五花肉200克、花50克、绿豆50克、板栗100克、粽叶10张等。</t>
  </si>
  <si>
    <t>掐丝珐琅DIY材料包（1人份）</t>
  </si>
  <si>
    <t>每份材料为1个掐丝珐琅所需材料：10cm模具1份、粘丝胶1支、剪刀1把、丝线50cm、一次性手套2个、6色采砂一套、吸管2支等。</t>
  </si>
  <si>
    <t>品酒套餐（元/人）</t>
  </si>
  <si>
    <t>人均400ml酒类（红酒），中档等级以上，并提供酒具品鉴。</t>
  </si>
  <si>
    <t>品茶套餐（元/人）</t>
  </si>
  <si>
    <t>人均250g茶叶（红茶、绿茶、普洱、六堡茶等茶种之一），茶叶等级应为三级以上，并提供茶具冲泡。</t>
  </si>
  <si>
    <t>新春福桶材料包（1人份）</t>
  </si>
  <si>
    <t>每份材料为1个新春福桶所需材料：仿真鲜花果15支、底座15cm抱抱桶1个、花泥100克、扭扭棒10支等。</t>
  </si>
  <si>
    <t>对联体验材料包（1人份）</t>
  </si>
  <si>
    <t>每份材料为：34cm的宣纸10张、墨水100g、毛笔1支等。</t>
  </si>
  <si>
    <t>沙画体验材料包（1人份）</t>
  </si>
  <si>
    <t>每份材料为：8cm调色盘一个、30cm定画液或酒精胶一支、20cm白卡纸5张、8色采沙8瓶等。</t>
  </si>
  <si>
    <t>香薰蜡烛材料包（1人份）</t>
  </si>
  <si>
    <t>每份材料为：白峰蜡100克、大豆蜡100克、蜡烛芯2条、5cm圆形模具1个、干花5朵等。</t>
  </si>
  <si>
    <t>粘土手作材料包（1人份）</t>
  </si>
  <si>
    <t>每份材料为：20cm相框1一个，24色黏土100克，8cm 调色盘1个、10cm亮油1瓶，粘土棒三件套1份、饰品发配件8件等。</t>
  </si>
  <si>
    <t>扎染材料包（1人份）</t>
  </si>
  <si>
    <t>每份材料为：染色剂12、30*30cm方巾2条、尖嘴瓶1个、量杯1个、剪刀1把等。</t>
  </si>
  <si>
    <t>手绘玻璃杯材料包（1人份）</t>
  </si>
  <si>
    <t>每份材料为：300ml玻璃杯、12色颜料包、勾线笔1支、梅花调色盘1个、笔刷2支、线稿2份等。</t>
  </si>
  <si>
    <t>沉浸式美容体验套餐（10人每次）</t>
  </si>
  <si>
    <t>提供的服务应符合美容标准。服务内容包括皮肤测试及讲解、深层清洁及日常护肤讲解。</t>
  </si>
  <si>
    <t>城区县域往返路途费用</t>
  </si>
  <si>
    <t>对于本地供应商，按照合同价格，支付县域往返路途费用。</t>
  </si>
  <si>
    <t>--</t>
  </si>
  <si>
    <t>名  称</t>
  </si>
  <si>
    <t>原材料、服务要求</t>
  </si>
  <si>
    <t>含税单价（元）</t>
  </si>
  <si>
    <t>含税总价（元）</t>
  </si>
  <si>
    <t>一个活动签报提供一次策划服务，根据我行需求提供策划设计服务，不限修改次数</t>
  </si>
  <si>
    <t>服务员应为18周岁以上，具有完全民事行为能力可以独立进行民事活动，是完全民事行为能力人，并穿着统一制服</t>
  </si>
  <si>
    <t>提供半天以上活动主持服务，活动主持人应持有相关资格证书，如无证书应具备3场以上的主持活动经验并提供主持经验材料</t>
  </si>
  <si>
    <r>
      <rPr>
        <sz val="12"/>
        <color rgb="FF000000"/>
        <rFont val="宋体"/>
        <charset val="134"/>
      </rPr>
      <t>diy活动指导，非遗等活动现场讲解、指导，需要一年及以上从业经验</t>
    </r>
    <r>
      <rPr>
        <sz val="12"/>
        <color rgb="FF000000"/>
        <rFont val="宋体"/>
        <charset val="134"/>
      </rPr>
      <t>.每场活动时长不少于120分钟，活动讲师全程参与。</t>
    </r>
  </si>
  <si>
    <t>长中短镜头功能齐全，提供摄影、修图、服务，现场服务时间不短于3小时</t>
  </si>
  <si>
    <t>单 15 音响 2只（ 450W/ 450W/ 只，含支架、话筒）投影仪 VGA 接 口/HDMI /HDMI接口 /带网口投影机） 带网口投影机）</t>
  </si>
  <si>
    <t>提供指引牌支架，指引牌材料为PVC或KT板材料，规格为80cm*60cm。</t>
  </si>
  <si>
    <t>包含会场氛围布置及人工费用，主要进行活动设备布放及物料搬运、清理，桌椅布置。场地布置通过鲜花、气球等物料烘托现场氛围，鲜花根据节日及对应季节鲜花进行布置。</t>
  </si>
  <si>
    <t>农夫山泉550ml*24瓶</t>
  </si>
  <si>
    <t>喷绘布（宽70cm）</t>
  </si>
  <si>
    <t>室内背景墙</t>
  </si>
  <si>
    <t>KT板  4m*3m+桁架+喷绘+摆件+花艺</t>
  </si>
  <si>
    <t>室外背景墙</t>
  </si>
  <si>
    <t>KT板  +桁架+防透550黑底喷绘布4m*7m+喷绘+摆件+花艺</t>
  </si>
  <si>
    <t>养生茶材料</t>
  </si>
  <si>
    <t>含陈皮、枸杞、菊花等多种材料定制养生茶</t>
  </si>
  <si>
    <t>游园活动道具包</t>
  </si>
  <si>
    <t>例如超级大富翁、投圈、投壶、镖扎气球、幸运大转盘、猜灯谜、财源滚滚、幸运投骰、丢沙包、蒙眼敲锣</t>
  </si>
  <si>
    <t>美容体验套餐（10人每次）</t>
  </si>
  <si>
    <t>DIY扇子材料包（1人份）</t>
  </si>
  <si>
    <t>材料包含空白扇子、干花、双面胶纸、镊子、剪刀、支架、颜料、植物漆、松节油、竹签、手套等，每人至少1个，团扇一面（扇面24厘米直径）、永生花（10款花色）1套、热熔胶棒7毫米，每人1个</t>
  </si>
  <si>
    <t>DIY彩绘（1人份）</t>
  </si>
  <si>
    <t>20cm*10cm小石膏娃娃、8色丙烯颜料1套、画笔2只、调色盘1个，礼品袋1个</t>
  </si>
  <si>
    <t>DIY手机壳套装（1人份）</t>
  </si>
  <si>
    <t>华为/苹果/小米/三星/VIVO等主流手机透明手机壳1个、奶油胶及胶嘴6支、立体树脂贴片20个、容器杯1个、AB胶水
1支、贴片胶1支、搅拌棍1根、镊子1个、手指套1个、防
盖1个、切割垫1块</t>
  </si>
  <si>
    <t>每份材料为2个粽子所需材料：糯米200克、五花肉200克、花50克、绿豆50克、板栗100克、粽叶10张等</t>
  </si>
  <si>
    <t>大豆蜡200g 1袋、白蜂蜡100g 1袋、干花5-6种、精油15ml、色素5ml 1瓶、点胶一版、蜡芯1根、固定器5个、镊子1个、勺子1个、电热炉及化蜡锅1套、礼盒1个、5cm小金杯或小方杯1个</t>
  </si>
  <si>
    <t>滴管瓶带刻度15ml/30ml/50ml各1个，加厚尖头闻香纸137*8mm1包 100张，乳香/甜橙/茉莉/柠檬/广藿香/安息香/天竺葵/迷迭香/檀香/佛手柑/花梨木/肉桂/玫瑰/雪松/依兰/罗马洋甘菊/莱姆/豆蔻10ml精油1瓶</t>
  </si>
  <si>
    <t>DIY手链（1人份）</t>
  </si>
  <si>
    <t>0.6-0.8mm弹力线（60-80cm/款）或1mm蜡绳（80cm/款），6-8mm串珠（10-15颗）、8mm龙虾扣1个、3-5cm延长链1条、5mm开口圈2-3个。装饰配件：4mm隔珠4-6颗、迷你吊坠1个。包含工具：尖头剪刀、弯头镊子、珠宝胶、软尺，辅助用引线针、分格收纳盒等</t>
  </si>
  <si>
    <t>DIY钻石画（1人份）</t>
  </si>
  <si>
    <t>20cm*30cm油画布及相框1套、钻包8袋、点钻布1张、果冻胶1版、点钻笔1至、点钻盘1个</t>
  </si>
  <si>
    <t>DIY巧克力（中盒）</t>
  </si>
  <si>
    <t>中盒：18格巧克力硅胶模具1个、可可脂烘焙巧克力豆（黑）100g1袋、纯可可脂烘焙巧克力豆（白）100g1袋、巧克力融化铝制融锅及小锅胆1套、刮平刀1个、旋转叉1个、网架1个、一次性手套2副</t>
  </si>
  <si>
    <t>DIY巧克力（小盒）</t>
  </si>
  <si>
    <t>小盒：9格巧克力硅胶模具1个、可可脂烘焙巧克力豆（黑）50g1袋、纯可可脂烘焙巧克力豆（白）50g1袋、巧克力融化铝制融锅及小锅胆1套、刮平刀1个、旋转叉1个、网架1个、一次性手套2副</t>
  </si>
  <si>
    <t>DIY披萨</t>
  </si>
  <si>
    <t>6寸披萨半成品饼胚1个、马苏里拉芝士碎125g、甜椒等蔬菜50g、培根或香肠50g、酱料50g、6寸披萨纸盒1个、一次性手套2副、烤箱租赁</t>
  </si>
  <si>
    <t>DIY蛋挞</t>
  </si>
  <si>
    <t>半成品蛋挞皮（含锡纸，直径6cm）6个、蛋挞液400g（1盒）、蛋挞包装盒（6个装）1个、蛋挞装饰水果50g、一次性手套2副、烤箱租赁</t>
  </si>
  <si>
    <t>DIY鲜花材料包（1人份）</t>
  </si>
  <si>
    <t>8种花材以上，每人20枝以上，品种素材，如绣球花、玫瑰至少8种以上、花泥(22.510.36.5)2块-4块，软玻璃纸(58cm58cm)2张、鲜花纸(58cm58cm)*5张（至少2种颜色）、丝带2m*2条</t>
  </si>
  <si>
    <t>摄影体验套餐（1人份）</t>
  </si>
  <si>
    <t>成年男女民族服装租赁1套1天、1人化妆，含头饰发饰、8寸相框+照片制作</t>
  </si>
  <si>
    <t>人次</t>
  </si>
  <si>
    <t>每份材料为：20cm相框1一个，24色黏土100克，8cm 调色盘1个、10cm亮油1瓶，粘土棒三件套1份、饰品发配件8件等</t>
  </si>
  <si>
    <t>DIY 珍珠胸针材料 包</t>
  </si>
  <si>
    <t>材料包含珍珠蚌、托盘、纸巾、镊子、手套、开蚌刀、清水盆、胸针托、珠宝胶、复古首饰盒等，每人至少1个，直径1mmKC金软铜线（约15m），6mm贝母材质珍珠17颗，4mm贝母材质珍珠17颗，12mm琉璃铃兰花4朵，10*18mm琉璃树叶，925银材质蝴蝶胸针托盘等，每人1个</t>
  </si>
  <si>
    <t>精美礼品袋</t>
  </si>
  <si>
    <t>42cm*15cm*30cm</t>
  </si>
  <si>
    <t>穿着统一制服</t>
  </si>
  <si>
    <t>包含礼服、要求一年及以上从业经验</t>
  </si>
  <si>
    <t>仿真鲜花、抱抱桶、花泥、扭扭棒等。</t>
  </si>
  <si>
    <t>铜版纸、墨水、毛笔等。</t>
  </si>
  <si>
    <t>套圈活动</t>
  </si>
  <si>
    <t>含套圈活动道具、套圈物品（根据活动主题在价值范围内调整具体物品</t>
  </si>
  <si>
    <t>茶歇</t>
  </si>
  <si>
    <t>根据活动主题在价格范围内进行调整每次实际茶歇</t>
  </si>
  <si>
    <t>背景布置</t>
  </si>
  <si>
    <t>喷绘背景，并含行架及搭拆费用</t>
  </si>
  <si>
    <t>提供符合当次活动主题的桌椅类型及对应颜色桌布</t>
  </si>
  <si>
    <t>专业老师</t>
  </si>
  <si>
    <t>活动纪念品</t>
  </si>
  <si>
    <t>根据活动主题或者时令提供活动纪念品</t>
  </si>
  <si>
    <t>游园活动</t>
  </si>
  <si>
    <t>游侠道具、游戏奖品</t>
  </si>
  <si>
    <t>中国结DIY</t>
  </si>
  <si>
    <t>传统节日中国结创意DIY及相关材料（大小可作为门挂主装饰）</t>
  </si>
  <si>
    <t>日历DIY</t>
  </si>
  <si>
    <t>含挂历、台历等DIY材料</t>
  </si>
  <si>
    <t>二十四节气主题DIY</t>
  </si>
  <si>
    <t>DIY物料、对应节气布置、茶点</t>
  </si>
  <si>
    <t>活动宣传易拉宝</t>
  </si>
  <si>
    <t>中秋门挂DIY</t>
  </si>
  <si>
    <t>研学活动</t>
  </si>
  <si>
    <t>香氛蜡烛DIY</t>
  </si>
  <si>
    <t>陶土DIY</t>
  </si>
  <si>
    <t>宋锦珍珠画</t>
  </si>
  <si>
    <t>男士手串DIY</t>
  </si>
  <si>
    <t>diy活动指导，非遗等活动现场讲解、指导，需要一年及以上从业经验</t>
  </si>
  <si>
    <t>包含糕点、水果、茶饮</t>
  </si>
  <si>
    <t>美食DIY材料包（1人份)</t>
  </si>
  <si>
    <t>例如巧克力、蛋挞、蛋糕、雪花酥、雪媚娘、牛轧糖、曲奇饼干、脏脏包、饺子、云吞、汤圆、中式糕点、意式披萨、奶茶、粽子等任意美食材料，以活动主题内容而定，每人一套</t>
  </si>
  <si>
    <t>永生花材料包（1人份）</t>
  </si>
  <si>
    <t>胶水、花材盒、丝带、配饰、圆板等。</t>
  </si>
  <si>
    <t>花草灯（1人份）</t>
  </si>
  <si>
    <t>包含鲜花、配饰、泡沫花泥、热熔胶、牛皮手袋。</t>
  </si>
  <si>
    <t>塑泥工具、颜料包、砂纸、调色盘、乳胶等。</t>
  </si>
  <si>
    <t>花草灯、古法扎染、珍珠胸针材料包、扇子材料包、手机壳套装等任意手作材料</t>
  </si>
  <si>
    <t>背景墙</t>
  </si>
  <si>
    <t>项</t>
  </si>
  <si>
    <t xml:space="preserve"> 名称</t>
  </si>
  <si>
    <t>提供音响和秃投影设备</t>
  </si>
  <si>
    <t>艺术体验套餐（1人份）</t>
  </si>
  <si>
    <t>儿童美术、画画等课程体验</t>
  </si>
  <si>
    <t>养生体验套餐（1人份）</t>
  </si>
  <si>
    <t>按摩球、穴位图手册</t>
  </si>
  <si>
    <t xml:space="preserve">人均500ml酒类，并提供酒具品鉴。
</t>
  </si>
  <si>
    <t xml:space="preserve">人均250g茶叶，并提供茶具冲泡。
</t>
  </si>
  <si>
    <t>财商游戏道具包</t>
  </si>
  <si>
    <t>例如虚拟货币、职业卡片、超市商品、储蓄罐、记账本等游戏道具材料，以活动主题内容而定，每人一套</t>
  </si>
  <si>
    <t>主题书籍+节选手册</t>
  </si>
  <si>
    <t>采购理财相关书籍（每人1-2本）、打印书籍节选手册</t>
  </si>
  <si>
    <t>模具、粘丝胶、剪刀、丝线、一次性手套、采砂、吸管等。</t>
  </si>
  <si>
    <t>沙盘、定画液、装沙器、白卡纸、采砂等。</t>
  </si>
  <si>
    <t>白峰蜡、大豆蜡、蜡烛芯、模具、干花等。</t>
  </si>
  <si>
    <t>香薰精油材料包（1人份）</t>
  </si>
  <si>
    <t>装饰花、玻璃瓶、镊子、挥发棒、香薰液等。</t>
  </si>
  <si>
    <t>肌理画材料包（1人份）</t>
  </si>
  <si>
    <t>材料包、画板、支架等</t>
  </si>
  <si>
    <t>染色剂、方巾、尖嘴瓶、勺子、量杯、剪刀等。</t>
  </si>
  <si>
    <t>玻璃杯、颜料包、勾线笔、调色盘、笔刷、绘画模板等。</t>
  </si>
  <si>
    <t>例如剪纸、皮影、陶艺、花草灯、古法扎染、口红、扭扭花、鲜花插花、永生花插花、花艺抱桶、香薰包、香薰蜡烛、篆香包、画糖人、泥兴陶、木雕、珍珠胸针材料包、扇子材料包、新春花束摆件包、手链串珠、手工皂、手机壳套装、捕梦网等任意手作材料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</si>
</sst>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  <numFmt numFmtId="178" formatCode="0.00_);[Red]\(0.00\)"/>
  </numFmts>
  <fonts count="28">
    <font>
      <sz val="11"/>
      <color theme="1"/>
      <name val="等线"/>
      <charset val="134"/>
      <scheme val="minor"/>
    </font>
    <font>
      <sz val="12"/>
      <color rgb="FF000000"/>
      <name val="宋体"/>
      <charset val="134"/>
    </font>
    <font>
      <sz val="10"/>
      <color theme="1"/>
      <name val="彩虹粗仿宋"/>
      <charset val="134"/>
    </font>
    <font>
      <sz val="10"/>
      <color rgb="FFFF0000"/>
      <name val="彩虹粗仿宋"/>
      <charset val="134"/>
    </font>
    <font>
      <b/>
      <sz val="10"/>
      <color theme="1"/>
      <name val="彩虹粗仿宋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Border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2" xfId="0" applyBorder="1"/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2" xfId="0" applyFont="1" applyBorder="1"/>
    <xf numFmtId="0" fontId="0" fillId="0" borderId="2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/>
    <xf numFmtId="9" fontId="0" fillId="0" borderId="0" xfId="0" applyNumberFormat="1"/>
    <xf numFmtId="0" fontId="0" fillId="0" borderId="2" xfId="0" applyFill="1" applyBorder="1"/>
    <xf numFmtId="0" fontId="6" fillId="0" borderId="2" xfId="0" applyFont="1" applyBorder="1"/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wrapText="1"/>
    </xf>
    <xf numFmtId="176" fontId="7" fillId="0" borderId="2" xfId="0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Border="1"/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F63"/>
  <sheetViews>
    <sheetView tabSelected="1" zoomScale="85" zoomScaleNormal="85" workbookViewId="0">
      <pane ySplit="2" topLeftCell="A3" activePane="bottomLeft" state="frozen"/>
      <selection/>
      <selection pane="bottomLeft" activeCell="D63" sqref="D63"/>
    </sheetView>
  </sheetViews>
  <sheetFormatPr defaultColWidth="9" defaultRowHeight="39.95" customHeight="1" outlineLevelCol="5"/>
  <cols>
    <col min="1" max="1" width="17.7481481481481" style="4" customWidth="1"/>
    <col min="2" max="2" width="12.1259259259259" style="4" customWidth="1"/>
    <col min="3" max="3" width="33.7481481481481" style="14" customWidth="1"/>
    <col min="4" max="4" width="107.125925925926" style="20" customWidth="1"/>
    <col min="5" max="5" width="12.2518518518519" style="30" customWidth="1"/>
    <col min="6" max="6" width="10.1259259259259" style="30" customWidth="1"/>
    <col min="7" max="16384" width="9" style="13"/>
  </cols>
  <sheetData>
    <row r="1" customHeight="1" spans="1:6">
      <c r="A1" s="31" t="s">
        <v>0</v>
      </c>
      <c r="B1" s="32"/>
      <c r="C1" s="32"/>
      <c r="D1" s="32"/>
      <c r="E1" s="32"/>
      <c r="F1" s="32"/>
    </row>
    <row r="2" customHeight="1" spans="1:6">
      <c r="A2" s="33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</row>
    <row r="3" ht="60.75" customHeight="1" spans="1:6">
      <c r="A3" s="35"/>
      <c r="B3" s="36">
        <v>1.1</v>
      </c>
      <c r="C3" s="34" t="s">
        <v>7</v>
      </c>
      <c r="D3" s="37" t="s">
        <v>8</v>
      </c>
      <c r="E3" s="38" t="s">
        <v>9</v>
      </c>
      <c r="F3" s="53">
        <v>30</v>
      </c>
    </row>
    <row r="4" ht="31.5" customHeight="1" spans="1:6">
      <c r="A4" s="35"/>
      <c r="B4" s="36">
        <v>1.2</v>
      </c>
      <c r="C4" s="34" t="s">
        <v>10</v>
      </c>
      <c r="D4" s="38" t="s">
        <v>11</v>
      </c>
      <c r="E4" s="38" t="s">
        <v>12</v>
      </c>
      <c r="F4" s="53">
        <v>30</v>
      </c>
    </row>
    <row r="5" ht="54" customHeight="1" spans="1:6">
      <c r="A5" s="35"/>
      <c r="B5" s="36">
        <v>1.3</v>
      </c>
      <c r="C5" s="38" t="s">
        <v>13</v>
      </c>
      <c r="D5" s="37" t="s">
        <v>14</v>
      </c>
      <c r="E5" s="38" t="s">
        <v>12</v>
      </c>
      <c r="F5" s="53">
        <v>30</v>
      </c>
    </row>
    <row r="6" ht="47.25" spans="1:6">
      <c r="A6" s="35"/>
      <c r="B6" s="36">
        <v>1.4</v>
      </c>
      <c r="C6" s="34" t="s">
        <v>15</v>
      </c>
      <c r="D6" s="37" t="s">
        <v>16</v>
      </c>
      <c r="E6" s="38" t="s">
        <v>12</v>
      </c>
      <c r="F6" s="53">
        <v>200</v>
      </c>
    </row>
    <row r="7" ht="42.75" customHeight="1" spans="1:6">
      <c r="A7" s="35"/>
      <c r="B7" s="36">
        <v>1.5</v>
      </c>
      <c r="C7" s="38" t="s">
        <v>17</v>
      </c>
      <c r="D7" s="37" t="s">
        <v>18</v>
      </c>
      <c r="E7" s="38" t="s">
        <v>19</v>
      </c>
      <c r="F7" s="53">
        <v>10</v>
      </c>
    </row>
    <row r="8" ht="42" customHeight="1" spans="1:6">
      <c r="A8" s="35"/>
      <c r="B8" s="36">
        <v>1.6</v>
      </c>
      <c r="C8" s="38" t="s">
        <v>20</v>
      </c>
      <c r="D8" s="37" t="s">
        <v>21</v>
      </c>
      <c r="E8" s="38" t="s">
        <v>19</v>
      </c>
      <c r="F8" s="53">
        <v>40</v>
      </c>
    </row>
    <row r="9" ht="45" customHeight="1" spans="1:6">
      <c r="A9" s="39"/>
      <c r="B9" s="36">
        <v>1.7</v>
      </c>
      <c r="C9" s="38" t="s">
        <v>22</v>
      </c>
      <c r="D9" s="37" t="s">
        <v>23</v>
      </c>
      <c r="E9" s="38" t="s">
        <v>24</v>
      </c>
      <c r="F9" s="53">
        <v>30</v>
      </c>
    </row>
    <row r="10" ht="31.5" customHeight="1" spans="1:6">
      <c r="A10" s="33" t="s">
        <v>25</v>
      </c>
      <c r="B10" s="36">
        <v>2.1</v>
      </c>
      <c r="C10" s="38" t="s">
        <v>26</v>
      </c>
      <c r="D10" s="37" t="s">
        <v>27</v>
      </c>
      <c r="E10" s="38" t="s">
        <v>19</v>
      </c>
      <c r="F10" s="53">
        <v>6</v>
      </c>
    </row>
    <row r="11" ht="31.5" customHeight="1" spans="1:6">
      <c r="A11" s="35"/>
      <c r="B11" s="36">
        <v>2.2</v>
      </c>
      <c r="C11" s="38" t="s">
        <v>28</v>
      </c>
      <c r="D11" s="37" t="s">
        <v>29</v>
      </c>
      <c r="E11" s="38" t="s">
        <v>19</v>
      </c>
      <c r="F11" s="53">
        <v>3</v>
      </c>
    </row>
    <row r="12" ht="31.5" customHeight="1" spans="1:6">
      <c r="A12" s="35"/>
      <c r="B12" s="36">
        <v>2.3</v>
      </c>
      <c r="C12" s="38" t="s">
        <v>30</v>
      </c>
      <c r="D12" s="37" t="s">
        <v>27</v>
      </c>
      <c r="E12" s="38" t="s">
        <v>19</v>
      </c>
      <c r="F12" s="53">
        <v>30</v>
      </c>
    </row>
    <row r="13" ht="31.5" customHeight="1" spans="1:6">
      <c r="A13" s="35"/>
      <c r="B13" s="36">
        <v>2.4</v>
      </c>
      <c r="C13" s="38" t="s">
        <v>31</v>
      </c>
      <c r="D13" s="37" t="s">
        <v>29</v>
      </c>
      <c r="E13" s="38" t="s">
        <v>19</v>
      </c>
      <c r="F13" s="53">
        <v>10</v>
      </c>
    </row>
    <row r="14" ht="31.5" customHeight="1" spans="1:6">
      <c r="A14" s="35"/>
      <c r="B14" s="36">
        <v>2.5</v>
      </c>
      <c r="C14" s="38" t="s">
        <v>32</v>
      </c>
      <c r="D14" s="37" t="s">
        <v>33</v>
      </c>
      <c r="E14" s="38" t="s">
        <v>19</v>
      </c>
      <c r="F14" s="53">
        <v>10</v>
      </c>
    </row>
    <row r="15" ht="31.5" customHeight="1" spans="1:6">
      <c r="A15" s="35"/>
      <c r="B15" s="36">
        <v>2.6</v>
      </c>
      <c r="C15" s="38" t="s">
        <v>34</v>
      </c>
      <c r="D15" s="37" t="s">
        <v>33</v>
      </c>
      <c r="E15" s="38" t="s">
        <v>19</v>
      </c>
      <c r="F15" s="53">
        <v>30</v>
      </c>
    </row>
    <row r="16" ht="31.5" customHeight="1" spans="1:6">
      <c r="A16" s="35"/>
      <c r="B16" s="36">
        <v>2.7</v>
      </c>
      <c r="C16" s="38" t="s">
        <v>35</v>
      </c>
      <c r="D16" s="38" t="s">
        <v>36</v>
      </c>
      <c r="E16" s="38" t="s">
        <v>37</v>
      </c>
      <c r="F16" s="53">
        <v>20</v>
      </c>
    </row>
    <row r="17" ht="31.5" customHeight="1" spans="1:6">
      <c r="A17" s="35"/>
      <c r="B17" s="36">
        <v>2.8</v>
      </c>
      <c r="C17" s="38" t="s">
        <v>38</v>
      </c>
      <c r="D17" s="38" t="s">
        <v>39</v>
      </c>
      <c r="E17" s="38" t="s">
        <v>37</v>
      </c>
      <c r="F17" s="53">
        <v>20</v>
      </c>
    </row>
    <row r="18" ht="31.5" customHeight="1" spans="1:6">
      <c r="A18" s="35"/>
      <c r="B18" s="36">
        <v>2.9</v>
      </c>
      <c r="C18" s="38" t="s">
        <v>40</v>
      </c>
      <c r="D18" s="38" t="s">
        <v>41</v>
      </c>
      <c r="E18" s="38" t="s">
        <v>37</v>
      </c>
      <c r="F18" s="53">
        <v>20</v>
      </c>
    </row>
    <row r="19" ht="31.5" customHeight="1" spans="1:6">
      <c r="A19" s="40" t="s">
        <v>42</v>
      </c>
      <c r="B19" s="36">
        <v>3.1</v>
      </c>
      <c r="C19" s="38" t="s">
        <v>43</v>
      </c>
      <c r="D19" s="37" t="s">
        <v>44</v>
      </c>
      <c r="E19" s="38" t="s">
        <v>45</v>
      </c>
      <c r="F19" s="53">
        <v>10</v>
      </c>
    </row>
    <row r="20" ht="31.5" customHeight="1" spans="1:6">
      <c r="A20" s="41"/>
      <c r="B20" s="36">
        <v>3.2</v>
      </c>
      <c r="C20" s="38" t="s">
        <v>46</v>
      </c>
      <c r="D20" s="38" t="s">
        <v>47</v>
      </c>
      <c r="E20" s="38" t="s">
        <v>45</v>
      </c>
      <c r="F20" s="53">
        <v>5</v>
      </c>
    </row>
    <row r="21" ht="31.5" customHeight="1" spans="1:6">
      <c r="A21" s="42"/>
      <c r="B21" s="36">
        <v>3.3</v>
      </c>
      <c r="C21" s="38" t="s">
        <v>48</v>
      </c>
      <c r="D21" s="37" t="s">
        <v>49</v>
      </c>
      <c r="E21" s="38" t="s">
        <v>45</v>
      </c>
      <c r="F21" s="53">
        <v>200</v>
      </c>
    </row>
    <row r="22" ht="31.5" customHeight="1" spans="1:6">
      <c r="A22" s="40" t="s">
        <v>50</v>
      </c>
      <c r="B22" s="36">
        <v>4.1</v>
      </c>
      <c r="C22" s="38" t="s">
        <v>51</v>
      </c>
      <c r="D22" s="38" t="s">
        <v>52</v>
      </c>
      <c r="E22" s="38" t="s">
        <v>24</v>
      </c>
      <c r="F22" s="53">
        <v>1500</v>
      </c>
    </row>
    <row r="23" ht="31.5" customHeight="1" spans="1:6">
      <c r="A23" s="41"/>
      <c r="B23" s="36">
        <v>4.2</v>
      </c>
      <c r="C23" s="38" t="s">
        <v>53</v>
      </c>
      <c r="D23" s="38" t="s">
        <v>54</v>
      </c>
      <c r="E23" s="38" t="s">
        <v>24</v>
      </c>
      <c r="F23" s="53">
        <v>400</v>
      </c>
    </row>
    <row r="24" ht="31.5" customHeight="1" spans="1:6">
      <c r="A24" s="42"/>
      <c r="B24" s="36">
        <v>4.3</v>
      </c>
      <c r="C24" s="38" t="s">
        <v>55</v>
      </c>
      <c r="D24" s="38" t="s">
        <v>56</v>
      </c>
      <c r="E24" s="38" t="s">
        <v>24</v>
      </c>
      <c r="F24" s="53">
        <v>400</v>
      </c>
    </row>
    <row r="25" ht="31.5" customHeight="1" spans="1:6">
      <c r="A25" s="40" t="s">
        <v>57</v>
      </c>
      <c r="B25" s="36">
        <v>5.1</v>
      </c>
      <c r="C25" s="38" t="s">
        <v>58</v>
      </c>
      <c r="D25" s="38" t="s">
        <v>59</v>
      </c>
      <c r="E25" s="38" t="s">
        <v>24</v>
      </c>
      <c r="F25" s="53">
        <v>10</v>
      </c>
    </row>
    <row r="26" ht="31.5" customHeight="1" spans="1:6">
      <c r="A26" s="41"/>
      <c r="B26" s="36">
        <v>5.2</v>
      </c>
      <c r="C26" s="38" t="s">
        <v>60</v>
      </c>
      <c r="D26" s="43" t="s">
        <v>61</v>
      </c>
      <c r="E26" s="38" t="s">
        <v>12</v>
      </c>
      <c r="F26" s="53">
        <v>10</v>
      </c>
    </row>
    <row r="27" ht="35.25" customHeight="1" spans="1:6">
      <c r="A27" s="41"/>
      <c r="B27" s="36">
        <v>5.3</v>
      </c>
      <c r="C27" s="38" t="s">
        <v>62</v>
      </c>
      <c r="D27" s="44" t="s">
        <v>63</v>
      </c>
      <c r="E27" s="38" t="s">
        <v>19</v>
      </c>
      <c r="F27" s="53">
        <v>10</v>
      </c>
    </row>
    <row r="28" ht="31.5" customHeight="1" spans="1:6">
      <c r="A28" s="41"/>
      <c r="B28" s="36">
        <v>5.4</v>
      </c>
      <c r="C28" s="38" t="s">
        <v>64</v>
      </c>
      <c r="D28" s="38" t="s">
        <v>65</v>
      </c>
      <c r="E28" s="38" t="s">
        <v>12</v>
      </c>
      <c r="F28" s="53">
        <v>50</v>
      </c>
    </row>
    <row r="29" ht="31.5" customHeight="1" spans="1:6">
      <c r="A29" s="41"/>
      <c r="B29" s="36">
        <v>5.5</v>
      </c>
      <c r="C29" s="38" t="s">
        <v>66</v>
      </c>
      <c r="D29" s="37" t="s">
        <v>67</v>
      </c>
      <c r="E29" s="38" t="s">
        <v>12</v>
      </c>
      <c r="F29" s="53">
        <v>50</v>
      </c>
    </row>
    <row r="30" ht="31.5" customHeight="1" spans="1:6">
      <c r="A30" s="41"/>
      <c r="B30" s="36">
        <v>5.6</v>
      </c>
      <c r="C30" s="38" t="s">
        <v>68</v>
      </c>
      <c r="D30" s="37" t="s">
        <v>69</v>
      </c>
      <c r="E30" s="38" t="s">
        <v>12</v>
      </c>
      <c r="F30" s="53">
        <v>50</v>
      </c>
    </row>
    <row r="31" ht="63" spans="1:6">
      <c r="A31" s="41"/>
      <c r="B31" s="36">
        <v>5.7</v>
      </c>
      <c r="C31" s="38" t="s">
        <v>70</v>
      </c>
      <c r="D31" s="37" t="s">
        <v>71</v>
      </c>
      <c r="E31" s="38" t="s">
        <v>12</v>
      </c>
      <c r="F31" s="53">
        <v>400</v>
      </c>
    </row>
    <row r="32" ht="53.25" customHeight="1" spans="1:6">
      <c r="A32" s="41"/>
      <c r="B32" s="36">
        <v>5.8</v>
      </c>
      <c r="C32" s="38" t="s">
        <v>72</v>
      </c>
      <c r="D32" s="37" t="s">
        <v>73</v>
      </c>
      <c r="E32" s="38" t="s">
        <v>12</v>
      </c>
      <c r="F32" s="53">
        <v>400</v>
      </c>
    </row>
    <row r="33" ht="53.25" customHeight="1" spans="1:6">
      <c r="A33" s="41"/>
      <c r="B33" s="36">
        <v>5.9</v>
      </c>
      <c r="C33" s="38" t="s">
        <v>74</v>
      </c>
      <c r="D33" s="37" t="s">
        <v>75</v>
      </c>
      <c r="E33" s="38" t="s">
        <v>12</v>
      </c>
      <c r="F33" s="53">
        <v>50</v>
      </c>
    </row>
    <row r="34" ht="31.5" customHeight="1" spans="1:6">
      <c r="A34" s="40" t="s">
        <v>76</v>
      </c>
      <c r="B34" s="36">
        <v>6.1</v>
      </c>
      <c r="C34" s="38" t="s">
        <v>77</v>
      </c>
      <c r="D34" s="37" t="s">
        <v>78</v>
      </c>
      <c r="E34" s="38" t="s">
        <v>24</v>
      </c>
      <c r="F34" s="53">
        <v>60</v>
      </c>
    </row>
    <row r="35" ht="42" customHeight="1" spans="1:6">
      <c r="A35" s="41"/>
      <c r="B35" s="36">
        <v>6.2</v>
      </c>
      <c r="C35" s="38" t="s">
        <v>79</v>
      </c>
      <c r="D35" s="37" t="s">
        <v>80</v>
      </c>
      <c r="E35" s="38" t="s">
        <v>24</v>
      </c>
      <c r="F35" s="53">
        <v>60</v>
      </c>
    </row>
    <row r="36" ht="40.5" customHeight="1" spans="1:6">
      <c r="A36" s="41"/>
      <c r="B36" s="36">
        <v>6.3</v>
      </c>
      <c r="C36" s="38" t="s">
        <v>81</v>
      </c>
      <c r="D36" s="37" t="s">
        <v>82</v>
      </c>
      <c r="E36" s="38" t="s">
        <v>24</v>
      </c>
      <c r="F36" s="53">
        <v>59</v>
      </c>
    </row>
    <row r="37" ht="31.5" customHeight="1" spans="1:6">
      <c r="A37" s="41"/>
      <c r="B37" s="36">
        <v>6.4</v>
      </c>
      <c r="C37" s="38" t="s">
        <v>83</v>
      </c>
      <c r="D37" s="38" t="s">
        <v>84</v>
      </c>
      <c r="E37" s="38" t="s">
        <v>24</v>
      </c>
      <c r="F37" s="53">
        <v>60</v>
      </c>
    </row>
    <row r="38" s="29" customFormat="1" ht="38.25" customHeight="1" spans="1:6">
      <c r="A38" s="41"/>
      <c r="B38" s="36">
        <v>6.5</v>
      </c>
      <c r="C38" s="38" t="s">
        <v>85</v>
      </c>
      <c r="D38" s="37" t="s">
        <v>86</v>
      </c>
      <c r="E38" s="38" t="s">
        <v>24</v>
      </c>
      <c r="F38" s="53">
        <v>60</v>
      </c>
    </row>
    <row r="39" s="29" customFormat="1" ht="31.5" customHeight="1" spans="1:6">
      <c r="A39" s="41"/>
      <c r="B39" s="36">
        <v>6.6</v>
      </c>
      <c r="C39" s="38" t="s">
        <v>87</v>
      </c>
      <c r="D39" s="37" t="s">
        <v>88</v>
      </c>
      <c r="E39" s="38" t="s">
        <v>24</v>
      </c>
      <c r="F39" s="53">
        <v>60</v>
      </c>
    </row>
    <row r="40" ht="31.5" customHeight="1" spans="1:6">
      <c r="A40" s="41"/>
      <c r="B40" s="36">
        <v>6.7</v>
      </c>
      <c r="C40" s="38" t="s">
        <v>89</v>
      </c>
      <c r="D40" s="37" t="s">
        <v>90</v>
      </c>
      <c r="E40" s="38" t="s">
        <v>24</v>
      </c>
      <c r="F40" s="53">
        <v>60</v>
      </c>
    </row>
    <row r="41" ht="31.5" customHeight="1" spans="1:6">
      <c r="A41" s="41"/>
      <c r="B41" s="36">
        <v>6.8</v>
      </c>
      <c r="C41" s="38" t="s">
        <v>91</v>
      </c>
      <c r="D41" s="38" t="s">
        <v>92</v>
      </c>
      <c r="E41" s="38" t="s">
        <v>24</v>
      </c>
      <c r="F41" s="53">
        <v>60</v>
      </c>
    </row>
    <row r="42" ht="31.5" customHeight="1" spans="1:6">
      <c r="A42" s="41"/>
      <c r="B42" s="36">
        <v>6.9</v>
      </c>
      <c r="C42" s="38" t="s">
        <v>93</v>
      </c>
      <c r="D42" s="37" t="s">
        <v>94</v>
      </c>
      <c r="E42" s="38" t="s">
        <v>95</v>
      </c>
      <c r="F42" s="53">
        <v>60</v>
      </c>
    </row>
    <row r="43" ht="31.5" customHeight="1" spans="1:6">
      <c r="A43" s="41"/>
      <c r="B43" s="45">
        <v>6.1</v>
      </c>
      <c r="C43" s="38" t="s">
        <v>96</v>
      </c>
      <c r="D43" s="37" t="s">
        <v>97</v>
      </c>
      <c r="E43" s="38" t="s">
        <v>24</v>
      </c>
      <c r="F43" s="53">
        <v>60</v>
      </c>
    </row>
    <row r="44" ht="31.5" customHeight="1" spans="1:6">
      <c r="A44" s="41"/>
      <c r="B44" s="45">
        <v>6.11</v>
      </c>
      <c r="C44" s="38" t="s">
        <v>98</v>
      </c>
      <c r="D44" s="37" t="s">
        <v>99</v>
      </c>
      <c r="E44" s="38" t="s">
        <v>24</v>
      </c>
      <c r="F44" s="53">
        <v>90</v>
      </c>
    </row>
    <row r="45" ht="31.5" customHeight="1" spans="1:6">
      <c r="A45" s="41"/>
      <c r="B45" s="45">
        <v>6.12</v>
      </c>
      <c r="C45" s="38" t="s">
        <v>100</v>
      </c>
      <c r="D45" s="37" t="s">
        <v>101</v>
      </c>
      <c r="E45" s="38" t="s">
        <v>24</v>
      </c>
      <c r="F45" s="53">
        <v>90</v>
      </c>
    </row>
    <row r="46" ht="44.25" customHeight="1" spans="1:6">
      <c r="A46" s="41"/>
      <c r="B46" s="45">
        <v>6.13</v>
      </c>
      <c r="C46" s="38" t="s">
        <v>102</v>
      </c>
      <c r="D46" s="37" t="s">
        <v>103</v>
      </c>
      <c r="E46" s="38" t="s">
        <v>24</v>
      </c>
      <c r="F46" s="53">
        <v>90</v>
      </c>
    </row>
    <row r="47" ht="51.75" customHeight="1" spans="1:6">
      <c r="A47" s="41"/>
      <c r="B47" s="45">
        <v>6.14</v>
      </c>
      <c r="C47" s="38" t="s">
        <v>104</v>
      </c>
      <c r="D47" s="37" t="s">
        <v>105</v>
      </c>
      <c r="E47" s="38" t="s">
        <v>24</v>
      </c>
      <c r="F47" s="53">
        <v>60</v>
      </c>
    </row>
    <row r="48" ht="51.75" customHeight="1" spans="1:6">
      <c r="A48" s="41"/>
      <c r="B48" s="45">
        <v>6.15</v>
      </c>
      <c r="C48" s="38" t="s">
        <v>106</v>
      </c>
      <c r="D48" s="37" t="s">
        <v>107</v>
      </c>
      <c r="E48" s="38" t="s">
        <v>24</v>
      </c>
      <c r="F48" s="53">
        <v>60</v>
      </c>
    </row>
    <row r="49" ht="51.75" customHeight="1" spans="1:6">
      <c r="A49" s="41"/>
      <c r="B49" s="45">
        <v>6.16</v>
      </c>
      <c r="C49" s="38" t="s">
        <v>108</v>
      </c>
      <c r="D49" s="37" t="s">
        <v>109</v>
      </c>
      <c r="E49" s="38" t="s">
        <v>24</v>
      </c>
      <c r="F49" s="53">
        <v>60</v>
      </c>
    </row>
    <row r="50" ht="31.5" customHeight="1" spans="1:6">
      <c r="A50" s="42"/>
      <c r="B50" s="45">
        <v>6.17</v>
      </c>
      <c r="C50" s="38" t="s">
        <v>110</v>
      </c>
      <c r="D50" s="37" t="s">
        <v>111</v>
      </c>
      <c r="E50" s="38" t="s">
        <v>24</v>
      </c>
      <c r="F50" s="53">
        <v>60</v>
      </c>
    </row>
    <row r="51" ht="31.5" customHeight="1" spans="1:6">
      <c r="A51" s="40" t="s">
        <v>112</v>
      </c>
      <c r="B51" s="46">
        <v>7.1</v>
      </c>
      <c r="C51" s="38" t="s">
        <v>113</v>
      </c>
      <c r="D51" s="38" t="s">
        <v>114</v>
      </c>
      <c r="E51" s="38" t="s">
        <v>115</v>
      </c>
      <c r="F51" s="53">
        <v>700</v>
      </c>
    </row>
    <row r="52" ht="24.75" customHeight="1" spans="1:6">
      <c r="A52" s="41"/>
      <c r="B52" s="46">
        <v>7.2</v>
      </c>
      <c r="C52" s="38" t="s">
        <v>116</v>
      </c>
      <c r="D52" s="38" t="s">
        <v>117</v>
      </c>
      <c r="E52" s="38" t="s">
        <v>115</v>
      </c>
      <c r="F52" s="53">
        <v>200</v>
      </c>
    </row>
    <row r="53" ht="24.75" customHeight="1" spans="1:6">
      <c r="A53" s="41"/>
      <c r="B53" s="46">
        <v>7.3</v>
      </c>
      <c r="C53" s="38" t="s">
        <v>118</v>
      </c>
      <c r="D53" s="38" t="s">
        <v>119</v>
      </c>
      <c r="E53" s="38" t="s">
        <v>120</v>
      </c>
      <c r="F53" s="53">
        <v>120</v>
      </c>
    </row>
    <row r="54" ht="24.75" customHeight="1" spans="1:6">
      <c r="A54" s="41"/>
      <c r="B54" s="46">
        <v>7.4</v>
      </c>
      <c r="C54" s="38" t="s">
        <v>121</v>
      </c>
      <c r="D54" s="38" t="s">
        <v>122</v>
      </c>
      <c r="E54" s="38" t="s">
        <v>123</v>
      </c>
      <c r="F54" s="53">
        <v>120</v>
      </c>
    </row>
    <row r="55" ht="24.75" customHeight="1" spans="1:6">
      <c r="A55" s="41"/>
      <c r="B55" s="46">
        <v>7.5</v>
      </c>
      <c r="C55" s="38" t="s">
        <v>124</v>
      </c>
      <c r="D55" s="37" t="s">
        <v>125</v>
      </c>
      <c r="E55" s="38" t="s">
        <v>126</v>
      </c>
      <c r="F55" s="53">
        <v>100</v>
      </c>
    </row>
    <row r="56" ht="24.75" customHeight="1" spans="1:6">
      <c r="A56" s="41"/>
      <c r="B56" s="46">
        <v>7.6</v>
      </c>
      <c r="C56" s="38" t="s">
        <v>127</v>
      </c>
      <c r="D56" s="38" t="s">
        <v>128</v>
      </c>
      <c r="E56" s="38" t="s">
        <v>129</v>
      </c>
      <c r="F56" s="53">
        <v>100</v>
      </c>
    </row>
    <row r="57" ht="24.75" customHeight="1" spans="1:6">
      <c r="A57" s="41"/>
      <c r="B57" s="46">
        <v>7.7</v>
      </c>
      <c r="C57" s="38" t="s">
        <v>130</v>
      </c>
      <c r="D57" s="38" t="s">
        <v>131</v>
      </c>
      <c r="E57" s="38" t="s">
        <v>132</v>
      </c>
      <c r="F57" s="53">
        <v>100</v>
      </c>
    </row>
    <row r="58" ht="24.75" customHeight="1" spans="1:6">
      <c r="A58" s="41"/>
      <c r="B58" s="46">
        <v>7.8</v>
      </c>
      <c r="C58" s="38" t="s">
        <v>133</v>
      </c>
      <c r="D58" s="38" t="s">
        <v>134</v>
      </c>
      <c r="E58" s="38" t="s">
        <v>12</v>
      </c>
      <c r="F58" s="53">
        <v>100</v>
      </c>
    </row>
    <row r="59" ht="24.75" customHeight="1" spans="1:6">
      <c r="A59" s="41"/>
      <c r="B59" s="46">
        <v>7.9</v>
      </c>
      <c r="C59" s="38" t="s">
        <v>135</v>
      </c>
      <c r="D59" s="38" t="s">
        <v>136</v>
      </c>
      <c r="E59" s="38" t="s">
        <v>9</v>
      </c>
      <c r="F59" s="53">
        <v>20</v>
      </c>
    </row>
    <row r="60" ht="24.75" customHeight="1" spans="1:6">
      <c r="A60" s="41"/>
      <c r="B60" s="47">
        <v>7.1</v>
      </c>
      <c r="C60" s="38" t="s">
        <v>137</v>
      </c>
      <c r="D60" s="38" t="s">
        <v>138</v>
      </c>
      <c r="E60" s="38" t="s">
        <v>9</v>
      </c>
      <c r="F60" s="53">
        <v>4</v>
      </c>
    </row>
    <row r="61" ht="24.75" customHeight="1" spans="1:6">
      <c r="A61" s="48" t="s">
        <v>139</v>
      </c>
      <c r="B61" s="49"/>
      <c r="C61" s="49"/>
      <c r="D61" s="50"/>
      <c r="E61" s="54"/>
      <c r="F61" s="55">
        <f>SUM(F3:F60)</f>
        <v>6737</v>
      </c>
    </row>
    <row r="62" customHeight="1" spans="3:4">
      <c r="C62" s="51"/>
      <c r="D62" s="52"/>
    </row>
    <row r="63" customHeight="1" spans="3:4">
      <c r="C63" s="51"/>
      <c r="D63" s="52"/>
    </row>
  </sheetData>
  <mergeCells count="9">
    <mergeCell ref="A1:F1"/>
    <mergeCell ref="A61:D61"/>
    <mergeCell ref="A2:A9"/>
    <mergeCell ref="A10:A18"/>
    <mergeCell ref="A19:A21"/>
    <mergeCell ref="A22:A24"/>
    <mergeCell ref="A25:A33"/>
    <mergeCell ref="A34:A50"/>
    <mergeCell ref="A51:A60"/>
  </mergeCells>
  <conditionalFormatting sqref="A2:B2">
    <cfRule type="duplicateValues" dxfId="0" priority="65"/>
  </conditionalFormatting>
  <conditionalFormatting sqref="C3">
    <cfRule type="duplicateValues" dxfId="0" priority="59"/>
  </conditionalFormatting>
  <conditionalFormatting sqref="D12">
    <cfRule type="duplicateValues" dxfId="0" priority="21"/>
  </conditionalFormatting>
  <conditionalFormatting sqref="D13">
    <cfRule type="duplicateValues" dxfId="0" priority="20"/>
  </conditionalFormatting>
  <conditionalFormatting sqref="D14">
    <cfRule type="duplicateValues" dxfId="0" priority="24"/>
  </conditionalFormatting>
  <conditionalFormatting sqref="C16">
    <cfRule type="duplicateValues" dxfId="0" priority="42"/>
  </conditionalFormatting>
  <conditionalFormatting sqref="D16">
    <cfRule type="duplicateValues" dxfId="0" priority="41"/>
  </conditionalFormatting>
  <conditionalFormatting sqref="C17:D17">
    <cfRule type="duplicateValues" dxfId="0" priority="40"/>
  </conditionalFormatting>
  <conditionalFormatting sqref="C18:D18">
    <cfRule type="duplicateValues" dxfId="0" priority="43"/>
  </conditionalFormatting>
  <conditionalFormatting sqref="D21">
    <cfRule type="duplicateValues" dxfId="0" priority="18"/>
  </conditionalFormatting>
  <conditionalFormatting sqref="D26">
    <cfRule type="duplicateValues" dxfId="0" priority="34"/>
  </conditionalFormatting>
  <conditionalFormatting sqref="D29">
    <cfRule type="duplicateValues" dxfId="0" priority="33"/>
  </conditionalFormatting>
  <conditionalFormatting sqref="D32">
    <cfRule type="duplicateValues" dxfId="0" priority="17"/>
  </conditionalFormatting>
  <conditionalFormatting sqref="D33">
    <cfRule type="duplicateValues" dxfId="0" priority="19"/>
  </conditionalFormatting>
  <conditionalFormatting sqref="D34">
    <cfRule type="duplicateValues" dxfId="0" priority="16"/>
  </conditionalFormatting>
  <conditionalFormatting sqref="D35">
    <cfRule type="duplicateValues" dxfId="0" priority="15"/>
  </conditionalFormatting>
  <conditionalFormatting sqref="D36">
    <cfRule type="duplicateValues" dxfId="0" priority="14"/>
  </conditionalFormatting>
  <conditionalFormatting sqref="D37">
    <cfRule type="duplicateValues" dxfId="0" priority="13"/>
  </conditionalFormatting>
  <conditionalFormatting sqref="D38">
    <cfRule type="duplicateValues" dxfId="0" priority="12"/>
  </conditionalFormatting>
  <conditionalFormatting sqref="D39">
    <cfRule type="duplicateValues" dxfId="0" priority="11"/>
  </conditionalFormatting>
  <conditionalFormatting sqref="D41">
    <cfRule type="duplicateValues" dxfId="0" priority="10"/>
  </conditionalFormatting>
  <conditionalFormatting sqref="D43">
    <cfRule type="duplicateValues" dxfId="0" priority="9"/>
  </conditionalFormatting>
  <conditionalFormatting sqref="D44">
    <cfRule type="duplicateValues" dxfId="0" priority="8"/>
  </conditionalFormatting>
  <conditionalFormatting sqref="D45">
    <cfRule type="duplicateValues" dxfId="0" priority="7"/>
  </conditionalFormatting>
  <conditionalFormatting sqref="D46">
    <cfRule type="duplicateValues" dxfId="0" priority="6"/>
  </conditionalFormatting>
  <conditionalFormatting sqref="D47">
    <cfRule type="duplicateValues" dxfId="0" priority="5"/>
  </conditionalFormatting>
  <conditionalFormatting sqref="C48:D48">
    <cfRule type="duplicateValues" dxfId="0" priority="2"/>
  </conditionalFormatting>
  <conditionalFormatting sqref="C49:D49">
    <cfRule type="duplicateValues" dxfId="0" priority="1"/>
  </conditionalFormatting>
  <conditionalFormatting sqref="C50">
    <cfRule type="duplicateValues" dxfId="0" priority="109"/>
  </conditionalFormatting>
  <conditionalFormatting sqref="D50">
    <cfRule type="duplicateValues" dxfId="0" priority="4"/>
  </conditionalFormatting>
  <conditionalFormatting sqref="C55:D55">
    <cfRule type="duplicateValues" dxfId="0" priority="44"/>
  </conditionalFormatting>
  <conditionalFormatting sqref="C58:D58">
    <cfRule type="duplicateValues" dxfId="0" priority="3"/>
  </conditionalFormatting>
  <conditionalFormatting sqref="C59:D59">
    <cfRule type="duplicateValues" dxfId="0" priority="39"/>
  </conditionalFormatting>
  <conditionalFormatting sqref="C10:C11">
    <cfRule type="duplicateValues" dxfId="1" priority="28"/>
  </conditionalFormatting>
  <conditionalFormatting sqref="C12:C13">
    <cfRule type="duplicateValues" dxfId="1" priority="29"/>
  </conditionalFormatting>
  <conditionalFormatting sqref="C62:C63">
    <cfRule type="duplicateValues" dxfId="0" priority="47"/>
  </conditionalFormatting>
  <conditionalFormatting sqref="D30:D31">
    <cfRule type="duplicateValues" dxfId="0" priority="22"/>
  </conditionalFormatting>
  <conditionalFormatting sqref="C64:C1048576 C2 A1 C6">
    <cfRule type="duplicateValues" dxfId="0" priority="56"/>
  </conditionalFormatting>
  <conditionalFormatting sqref="D2 F2">
    <cfRule type="duplicateValues" dxfId="0" priority="54"/>
  </conditionalFormatting>
  <conditionalFormatting sqref="C60:D60 C28:D28 C26 C8:D8 C19:D20 C40:D40 C3:D6 C51:D54 C22:D25 C21 C7 C9 C56:D57 C29:C39 C42:D42 C41 C43:C47">
    <cfRule type="duplicateValues" dxfId="0" priority="105"/>
  </conditionalFormatting>
  <conditionalFormatting sqref="D27 D7 D15 D9:D11">
    <cfRule type="duplicateValues" dxfId="0" priority="114"/>
  </conditionalFormatting>
  <pageMargins left="0.7" right="0.7" top="0.75" bottom="0.75" header="0.3" footer="0.3"/>
  <pageSetup paperSize="8" scale="5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B15" sqref="B15"/>
    </sheetView>
  </sheetViews>
  <sheetFormatPr defaultColWidth="9" defaultRowHeight="15.75"/>
  <cols>
    <col min="2" max="2" width="51.8740740740741" customWidth="1"/>
    <col min="3" max="3" width="62.2518518518519" customWidth="1"/>
  </cols>
  <sheetData>
    <row r="1" spans="1:9">
      <c r="A1" t="s">
        <v>2</v>
      </c>
      <c r="B1" t="s">
        <v>140</v>
      </c>
      <c r="C1" t="s">
        <v>141</v>
      </c>
      <c r="D1" t="s">
        <v>5</v>
      </c>
      <c r="E1" t="s">
        <v>142</v>
      </c>
      <c r="F1" t="s">
        <v>143</v>
      </c>
      <c r="G1" t="s">
        <v>144</v>
      </c>
      <c r="H1" t="s">
        <v>145</v>
      </c>
      <c r="I1" t="s">
        <v>146</v>
      </c>
    </row>
    <row r="2" spans="3:7">
      <c r="C2" t="s">
        <v>147</v>
      </c>
      <c r="E2" t="s">
        <v>148</v>
      </c>
      <c r="F2" t="s">
        <v>149</v>
      </c>
      <c r="G2" t="s">
        <v>149</v>
      </c>
    </row>
    <row r="3" spans="1:9">
      <c r="A3">
        <v>1</v>
      </c>
      <c r="B3" t="s">
        <v>7</v>
      </c>
      <c r="C3" t="s">
        <v>150</v>
      </c>
      <c r="D3" t="s">
        <v>9</v>
      </c>
      <c r="E3">
        <v>50</v>
      </c>
      <c r="F3">
        <v>1200</v>
      </c>
      <c r="G3">
        <v>60000</v>
      </c>
      <c r="H3" s="28">
        <v>0.06</v>
      </c>
      <c r="I3">
        <v>56603.77</v>
      </c>
    </row>
    <row r="4" spans="1:9">
      <c r="A4">
        <v>2</v>
      </c>
      <c r="B4" t="s">
        <v>151</v>
      </c>
      <c r="C4" t="s">
        <v>152</v>
      </c>
      <c r="D4" t="s">
        <v>153</v>
      </c>
      <c r="E4">
        <v>2000</v>
      </c>
      <c r="F4">
        <v>20</v>
      </c>
      <c r="G4">
        <v>40000</v>
      </c>
      <c r="H4" s="28">
        <v>0.06</v>
      </c>
      <c r="I4">
        <v>37735.85</v>
      </c>
    </row>
    <row r="5" spans="1:9">
      <c r="A5">
        <v>3</v>
      </c>
      <c r="B5" t="s">
        <v>118</v>
      </c>
      <c r="C5" t="s">
        <v>154</v>
      </c>
      <c r="D5" t="s">
        <v>120</v>
      </c>
      <c r="E5">
        <v>150</v>
      </c>
      <c r="F5">
        <v>30</v>
      </c>
      <c r="G5">
        <v>4500</v>
      </c>
      <c r="H5" s="28">
        <v>0.06</v>
      </c>
      <c r="I5">
        <v>4245.28</v>
      </c>
    </row>
    <row r="6" spans="1:9">
      <c r="A6">
        <v>4</v>
      </c>
      <c r="B6" t="s">
        <v>10</v>
      </c>
      <c r="C6" t="s">
        <v>155</v>
      </c>
      <c r="D6" t="s">
        <v>156</v>
      </c>
      <c r="E6">
        <v>20</v>
      </c>
      <c r="F6">
        <v>1000</v>
      </c>
      <c r="G6">
        <v>20000</v>
      </c>
      <c r="H6" s="28">
        <v>0.06</v>
      </c>
      <c r="I6">
        <v>18867.92</v>
      </c>
    </row>
    <row r="7" spans="1:9">
      <c r="A7">
        <v>5</v>
      </c>
      <c r="B7" t="s">
        <v>157</v>
      </c>
      <c r="C7" t="s">
        <v>158</v>
      </c>
      <c r="D7" t="s">
        <v>156</v>
      </c>
      <c r="E7">
        <v>10</v>
      </c>
      <c r="F7">
        <v>1000</v>
      </c>
      <c r="G7">
        <v>10000</v>
      </c>
      <c r="H7" s="28">
        <v>0.06</v>
      </c>
      <c r="I7">
        <v>9433.96</v>
      </c>
    </row>
    <row r="8" spans="1:9">
      <c r="A8">
        <v>6</v>
      </c>
      <c r="B8" t="s">
        <v>159</v>
      </c>
      <c r="C8" s="27" t="s">
        <v>160</v>
      </c>
      <c r="D8" t="s">
        <v>156</v>
      </c>
      <c r="E8">
        <v>50</v>
      </c>
      <c r="F8">
        <v>300</v>
      </c>
      <c r="G8">
        <v>15000</v>
      </c>
      <c r="H8" s="28">
        <v>0.06</v>
      </c>
      <c r="I8">
        <v>14150.94</v>
      </c>
    </row>
    <row r="9" spans="1:9">
      <c r="A9">
        <v>7</v>
      </c>
      <c r="B9" t="s">
        <v>51</v>
      </c>
      <c r="C9" t="s">
        <v>161</v>
      </c>
      <c r="D9" t="s">
        <v>156</v>
      </c>
      <c r="E9">
        <v>2000</v>
      </c>
      <c r="F9">
        <v>38</v>
      </c>
      <c r="G9">
        <v>76000</v>
      </c>
      <c r="H9" s="28">
        <v>0.06</v>
      </c>
      <c r="I9">
        <v>71698.11</v>
      </c>
    </row>
    <row r="10" spans="1:9">
      <c r="A10">
        <v>8</v>
      </c>
      <c r="B10" t="s">
        <v>162</v>
      </c>
      <c r="C10" t="s">
        <v>163</v>
      </c>
      <c r="D10" t="s">
        <v>45</v>
      </c>
      <c r="E10">
        <v>2000</v>
      </c>
      <c r="F10">
        <v>40</v>
      </c>
      <c r="G10">
        <v>80000</v>
      </c>
      <c r="H10" s="28">
        <v>0.06</v>
      </c>
      <c r="I10">
        <v>75471.7</v>
      </c>
    </row>
    <row r="11" spans="1:9">
      <c r="A11">
        <v>9</v>
      </c>
      <c r="B11" s="27" t="s">
        <v>164</v>
      </c>
      <c r="C11" s="27" t="s">
        <v>165</v>
      </c>
      <c r="D11" t="s">
        <v>24</v>
      </c>
      <c r="E11">
        <v>200</v>
      </c>
      <c r="F11">
        <v>100</v>
      </c>
      <c r="G11">
        <v>20000</v>
      </c>
      <c r="H11" s="28">
        <v>0.06</v>
      </c>
      <c r="I11">
        <v>18867.92</v>
      </c>
    </row>
    <row r="12" spans="1:9">
      <c r="A12">
        <v>10</v>
      </c>
      <c r="B12" t="s">
        <v>166</v>
      </c>
      <c r="C12" t="s">
        <v>167</v>
      </c>
      <c r="D12" t="s">
        <v>24</v>
      </c>
      <c r="E12">
        <v>100</v>
      </c>
      <c r="F12">
        <v>80</v>
      </c>
      <c r="G12">
        <v>8000</v>
      </c>
      <c r="H12" s="28">
        <v>0.06</v>
      </c>
      <c r="I12">
        <v>7547.17</v>
      </c>
    </row>
    <row r="13" spans="1:9">
      <c r="A13">
        <v>11</v>
      </c>
      <c r="B13" t="s">
        <v>168</v>
      </c>
      <c r="C13" t="s">
        <v>169</v>
      </c>
      <c r="D13" t="s">
        <v>24</v>
      </c>
      <c r="E13">
        <v>100</v>
      </c>
      <c r="F13">
        <v>80</v>
      </c>
      <c r="G13">
        <v>8000</v>
      </c>
      <c r="H13" s="28">
        <v>0.06</v>
      </c>
      <c r="I13">
        <v>7547.17</v>
      </c>
    </row>
    <row r="14" spans="1:9">
      <c r="A14">
        <v>12</v>
      </c>
      <c r="B14" t="s">
        <v>170</v>
      </c>
      <c r="C14" t="s">
        <v>171</v>
      </c>
      <c r="D14" t="s">
        <v>24</v>
      </c>
      <c r="E14">
        <v>100</v>
      </c>
      <c r="F14">
        <v>80</v>
      </c>
      <c r="G14">
        <v>8000</v>
      </c>
      <c r="H14" s="28">
        <v>0.06</v>
      </c>
      <c r="I14">
        <v>7547.17</v>
      </c>
    </row>
    <row r="15" spans="1:9">
      <c r="A15">
        <v>13</v>
      </c>
      <c r="B15" s="27" t="s">
        <v>172</v>
      </c>
      <c r="C15" t="s">
        <v>173</v>
      </c>
      <c r="D15" t="s">
        <v>24</v>
      </c>
      <c r="E15">
        <v>100</v>
      </c>
      <c r="F15">
        <v>80</v>
      </c>
      <c r="G15">
        <v>8000</v>
      </c>
      <c r="H15" s="28">
        <v>0.06</v>
      </c>
      <c r="I15">
        <v>7547.17</v>
      </c>
    </row>
    <row r="16" spans="1:9">
      <c r="A16">
        <v>14</v>
      </c>
      <c r="B16" t="s">
        <v>174</v>
      </c>
      <c r="C16" t="s">
        <v>175</v>
      </c>
      <c r="D16" t="s">
        <v>24</v>
      </c>
      <c r="E16">
        <v>100</v>
      </c>
      <c r="F16">
        <v>80</v>
      </c>
      <c r="G16">
        <v>8000</v>
      </c>
      <c r="H16" s="28">
        <v>0.06</v>
      </c>
      <c r="I16">
        <v>7547.17</v>
      </c>
    </row>
    <row r="17" spans="1:9">
      <c r="A17">
        <v>15</v>
      </c>
      <c r="B17" s="27" t="s">
        <v>176</v>
      </c>
      <c r="C17" t="s">
        <v>177</v>
      </c>
      <c r="D17" t="s">
        <v>24</v>
      </c>
      <c r="E17">
        <v>100</v>
      </c>
      <c r="F17">
        <v>80</v>
      </c>
      <c r="G17">
        <v>8000</v>
      </c>
      <c r="H17" s="28">
        <v>0.06</v>
      </c>
      <c r="I17">
        <v>7547.17</v>
      </c>
    </row>
    <row r="18" spans="1:9">
      <c r="A18">
        <v>16</v>
      </c>
      <c r="B18" t="s">
        <v>178</v>
      </c>
      <c r="C18" t="s">
        <v>179</v>
      </c>
      <c r="D18" t="s">
        <v>24</v>
      </c>
      <c r="E18">
        <v>100</v>
      </c>
      <c r="F18">
        <v>80</v>
      </c>
      <c r="G18">
        <v>8000</v>
      </c>
      <c r="H18" s="28">
        <v>0.06</v>
      </c>
      <c r="I18">
        <v>7547.17</v>
      </c>
    </row>
    <row r="19" spans="1:9">
      <c r="A19">
        <v>17</v>
      </c>
      <c r="B19" t="s">
        <v>180</v>
      </c>
      <c r="C19" t="s">
        <v>181</v>
      </c>
      <c r="D19" t="s">
        <v>24</v>
      </c>
      <c r="E19">
        <v>100</v>
      </c>
      <c r="F19">
        <v>80</v>
      </c>
      <c r="G19">
        <v>8000</v>
      </c>
      <c r="H19" s="28">
        <v>0.06</v>
      </c>
      <c r="I19">
        <v>7547.17</v>
      </c>
    </row>
    <row r="20" spans="1:9">
      <c r="A20">
        <v>18</v>
      </c>
      <c r="B20" t="s">
        <v>182</v>
      </c>
      <c r="C20" t="s">
        <v>183</v>
      </c>
      <c r="D20" t="s">
        <v>24</v>
      </c>
      <c r="E20">
        <v>100</v>
      </c>
      <c r="F20">
        <v>80</v>
      </c>
      <c r="G20">
        <v>8000</v>
      </c>
      <c r="H20" s="28">
        <v>0.06</v>
      </c>
      <c r="I20">
        <v>7547.17</v>
      </c>
    </row>
    <row r="21" spans="1:9">
      <c r="A21">
        <v>19</v>
      </c>
      <c r="B21" t="s">
        <v>184</v>
      </c>
      <c r="C21" t="s">
        <v>185</v>
      </c>
      <c r="D21" t="s">
        <v>24</v>
      </c>
      <c r="E21">
        <v>100</v>
      </c>
      <c r="F21">
        <v>80</v>
      </c>
      <c r="G21">
        <v>8000</v>
      </c>
      <c r="H21" s="28">
        <v>0.06</v>
      </c>
      <c r="I21">
        <v>7547.17</v>
      </c>
    </row>
    <row r="22" spans="1:9">
      <c r="A22">
        <v>20</v>
      </c>
      <c r="B22" t="s">
        <v>186</v>
      </c>
      <c r="C22" t="s">
        <v>187</v>
      </c>
      <c r="D22" t="s">
        <v>24</v>
      </c>
      <c r="E22">
        <v>100</v>
      </c>
      <c r="F22">
        <v>80</v>
      </c>
      <c r="G22">
        <v>8000</v>
      </c>
      <c r="H22" s="28">
        <v>0.06</v>
      </c>
      <c r="I22">
        <v>7547.17</v>
      </c>
    </row>
    <row r="23" spans="1:9">
      <c r="A23">
        <v>21</v>
      </c>
      <c r="B23" t="s">
        <v>188</v>
      </c>
      <c r="C23" t="s">
        <v>189</v>
      </c>
      <c r="D23" t="s">
        <v>24</v>
      </c>
      <c r="E23">
        <v>100</v>
      </c>
      <c r="F23">
        <v>80</v>
      </c>
      <c r="G23">
        <v>8000</v>
      </c>
      <c r="H23" s="28">
        <v>0.06</v>
      </c>
      <c r="I23">
        <v>7547.17</v>
      </c>
    </row>
    <row r="24" spans="1:9">
      <c r="A24">
        <v>22</v>
      </c>
      <c r="B24" t="s">
        <v>190</v>
      </c>
      <c r="C24" t="s">
        <v>191</v>
      </c>
      <c r="D24" t="s">
        <v>24</v>
      </c>
      <c r="E24">
        <v>100</v>
      </c>
      <c r="F24">
        <v>80</v>
      </c>
      <c r="G24">
        <v>8000</v>
      </c>
      <c r="H24" s="28">
        <v>0.06</v>
      </c>
      <c r="I24">
        <v>7547.17</v>
      </c>
    </row>
    <row r="25" spans="1:9">
      <c r="A25">
        <v>23</v>
      </c>
      <c r="B25" t="s">
        <v>192</v>
      </c>
      <c r="C25" t="s">
        <v>193</v>
      </c>
      <c r="D25" t="s">
        <v>9</v>
      </c>
      <c r="E25">
        <v>10</v>
      </c>
      <c r="F25">
        <v>1500</v>
      </c>
      <c r="G25">
        <v>15000</v>
      </c>
      <c r="H25" s="28">
        <v>0.06</v>
      </c>
      <c r="I25">
        <v>14150.94</v>
      </c>
    </row>
    <row r="26" spans="1:9">
      <c r="A26">
        <v>24</v>
      </c>
      <c r="B26" t="s">
        <v>194</v>
      </c>
      <c r="C26" t="s">
        <v>195</v>
      </c>
      <c r="D26" t="s">
        <v>9</v>
      </c>
      <c r="E26">
        <v>9</v>
      </c>
      <c r="F26">
        <v>1500</v>
      </c>
      <c r="G26">
        <v>13500</v>
      </c>
      <c r="H26" s="28">
        <v>0.06</v>
      </c>
      <c r="I26">
        <v>12735.85</v>
      </c>
    </row>
    <row r="27" spans="2:9">
      <c r="B27" t="s">
        <v>139</v>
      </c>
      <c r="C27" t="s">
        <v>196</v>
      </c>
      <c r="D27" t="s">
        <v>196</v>
      </c>
      <c r="E27" t="s">
        <v>196</v>
      </c>
      <c r="F27" t="s">
        <v>196</v>
      </c>
      <c r="G27">
        <v>458000</v>
      </c>
      <c r="H27" t="s">
        <v>196</v>
      </c>
      <c r="I27">
        <v>432075.45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M38" sqref="M38"/>
    </sheetView>
  </sheetViews>
  <sheetFormatPr defaultColWidth="9" defaultRowHeight="15.75"/>
  <sheetData>
    <row r="1" spans="1:9">
      <c r="A1" s="3" t="s">
        <v>2</v>
      </c>
      <c r="B1" s="3" t="s">
        <v>197</v>
      </c>
      <c r="C1" s="3" t="s">
        <v>198</v>
      </c>
      <c r="D1" s="3" t="s">
        <v>5</v>
      </c>
      <c r="E1" s="3" t="s">
        <v>6</v>
      </c>
      <c r="F1" s="3" t="s">
        <v>199</v>
      </c>
      <c r="G1" s="3" t="s">
        <v>200</v>
      </c>
      <c r="H1" s="3" t="s">
        <v>145</v>
      </c>
      <c r="I1" s="3" t="s">
        <v>146</v>
      </c>
    </row>
    <row r="2" ht="141.75" spans="1:9">
      <c r="A2" s="5">
        <v>1</v>
      </c>
      <c r="B2" s="3" t="s">
        <v>7</v>
      </c>
      <c r="C2" s="5" t="s">
        <v>201</v>
      </c>
      <c r="D2" s="5" t="s">
        <v>9</v>
      </c>
      <c r="E2" s="5">
        <v>80</v>
      </c>
      <c r="F2" s="22">
        <v>1200</v>
      </c>
      <c r="G2" s="22">
        <f>E2*F2</f>
        <v>96000</v>
      </c>
      <c r="H2" s="23">
        <v>0.06</v>
      </c>
      <c r="I2" s="22">
        <f>G2/(1+H2)</f>
        <v>90566.0377358491</v>
      </c>
    </row>
    <row r="3" ht="204.75" spans="1:9">
      <c r="A3" s="5">
        <v>2</v>
      </c>
      <c r="B3" s="14" t="s">
        <v>159</v>
      </c>
      <c r="C3" s="21" t="s">
        <v>202</v>
      </c>
      <c r="D3" s="21" t="s">
        <v>12</v>
      </c>
      <c r="E3" s="21">
        <v>80</v>
      </c>
      <c r="F3" s="24">
        <v>300</v>
      </c>
      <c r="G3" s="24">
        <f t="shared" ref="G3:G40" si="0">E3*F3</f>
        <v>24000</v>
      </c>
      <c r="H3" s="25">
        <v>0.06</v>
      </c>
      <c r="I3" s="24">
        <f t="shared" ref="I3:I40" si="1">G3/(1+H3)</f>
        <v>22641.5094339623</v>
      </c>
    </row>
    <row r="4" ht="220.5" spans="1:9">
      <c r="A4" s="5">
        <v>3</v>
      </c>
      <c r="B4" s="9" t="s">
        <v>10</v>
      </c>
      <c r="C4" s="9" t="s">
        <v>203</v>
      </c>
      <c r="D4" s="9" t="s">
        <v>12</v>
      </c>
      <c r="E4" s="9">
        <v>50</v>
      </c>
      <c r="F4" s="9">
        <v>300</v>
      </c>
      <c r="G4" s="9">
        <f t="shared" si="0"/>
        <v>15000</v>
      </c>
      <c r="H4" s="23">
        <v>0.06</v>
      </c>
      <c r="I4" s="9">
        <f t="shared" si="1"/>
        <v>14150.9433962264</v>
      </c>
    </row>
    <row r="5" ht="204.75" spans="1:9">
      <c r="A5" s="5">
        <v>4</v>
      </c>
      <c r="B5" s="9" t="s">
        <v>13</v>
      </c>
      <c r="C5" s="9" t="s">
        <v>204</v>
      </c>
      <c r="D5" s="9" t="s">
        <v>12</v>
      </c>
      <c r="E5" s="9">
        <v>50</v>
      </c>
      <c r="F5" s="9">
        <v>1000</v>
      </c>
      <c r="G5" s="9">
        <f t="shared" si="0"/>
        <v>50000</v>
      </c>
      <c r="H5" s="23">
        <v>0.06</v>
      </c>
      <c r="I5" s="9">
        <f t="shared" si="1"/>
        <v>47169.8113207547</v>
      </c>
    </row>
    <row r="6" ht="141.75" spans="1:9">
      <c r="A6" s="5">
        <v>5</v>
      </c>
      <c r="B6" s="9" t="s">
        <v>17</v>
      </c>
      <c r="C6" s="9" t="s">
        <v>205</v>
      </c>
      <c r="D6" s="9" t="s">
        <v>19</v>
      </c>
      <c r="E6" s="9">
        <v>10</v>
      </c>
      <c r="F6" s="9">
        <v>1500</v>
      </c>
      <c r="G6" s="9">
        <f t="shared" si="0"/>
        <v>15000</v>
      </c>
      <c r="H6" s="23">
        <v>0.06</v>
      </c>
      <c r="I6" s="9">
        <f t="shared" si="1"/>
        <v>14150.9433962264</v>
      </c>
    </row>
    <row r="7" ht="220.5" spans="1:9">
      <c r="A7" s="5">
        <v>6</v>
      </c>
      <c r="B7" s="9" t="s">
        <v>43</v>
      </c>
      <c r="C7" s="9" t="s">
        <v>206</v>
      </c>
      <c r="D7" s="9" t="s">
        <v>45</v>
      </c>
      <c r="E7" s="9">
        <v>10</v>
      </c>
      <c r="F7" s="9">
        <v>1500</v>
      </c>
      <c r="G7" s="9">
        <f t="shared" si="0"/>
        <v>15000</v>
      </c>
      <c r="H7" s="23">
        <v>0.06</v>
      </c>
      <c r="I7" s="9">
        <f t="shared" si="1"/>
        <v>14150.9433962264</v>
      </c>
    </row>
    <row r="8" ht="141.75" spans="1:9">
      <c r="A8" s="5">
        <v>7</v>
      </c>
      <c r="B8" s="9" t="s">
        <v>118</v>
      </c>
      <c r="C8" s="9" t="s">
        <v>207</v>
      </c>
      <c r="D8" s="9" t="s">
        <v>120</v>
      </c>
      <c r="E8" s="9">
        <v>200</v>
      </c>
      <c r="F8" s="9">
        <v>30</v>
      </c>
      <c r="G8" s="9">
        <f t="shared" si="0"/>
        <v>6000</v>
      </c>
      <c r="H8" s="23">
        <v>0.06</v>
      </c>
      <c r="I8" s="9">
        <f t="shared" si="1"/>
        <v>5660.37735849057</v>
      </c>
    </row>
    <row r="9" ht="315" spans="1:9">
      <c r="A9" s="5">
        <v>8</v>
      </c>
      <c r="B9" s="9" t="s">
        <v>20</v>
      </c>
      <c r="C9" s="9" t="s">
        <v>208</v>
      </c>
      <c r="D9" s="9" t="s">
        <v>19</v>
      </c>
      <c r="E9" s="9">
        <v>2000</v>
      </c>
      <c r="F9" s="9">
        <v>20</v>
      </c>
      <c r="G9" s="9">
        <f t="shared" si="0"/>
        <v>40000</v>
      </c>
      <c r="H9" s="23">
        <v>0.06</v>
      </c>
      <c r="I9" s="9">
        <f t="shared" si="1"/>
        <v>37735.8490566038</v>
      </c>
    </row>
    <row r="10" ht="47.25" spans="1:9">
      <c r="A10" s="5"/>
      <c r="B10" s="9" t="s">
        <v>130</v>
      </c>
      <c r="C10" s="9" t="s">
        <v>209</v>
      </c>
      <c r="D10" s="9" t="s">
        <v>132</v>
      </c>
      <c r="E10" s="9">
        <v>200</v>
      </c>
      <c r="F10" s="9">
        <v>40</v>
      </c>
      <c r="G10" s="9">
        <f t="shared" si="0"/>
        <v>8000</v>
      </c>
      <c r="H10" s="23">
        <v>0.06</v>
      </c>
      <c r="I10" s="9">
        <f t="shared" si="1"/>
        <v>7547.16981132075</v>
      </c>
    </row>
    <row r="11" ht="47.25" spans="1:9">
      <c r="A11" s="5">
        <v>9</v>
      </c>
      <c r="B11" s="9" t="s">
        <v>121</v>
      </c>
      <c r="C11" s="9" t="s">
        <v>210</v>
      </c>
      <c r="D11" s="9" t="s">
        <v>123</v>
      </c>
      <c r="E11" s="9">
        <v>600</v>
      </c>
      <c r="F11" s="9">
        <v>10</v>
      </c>
      <c r="G11" s="9">
        <f t="shared" si="0"/>
        <v>6000</v>
      </c>
      <c r="H11" s="23">
        <v>0.06</v>
      </c>
      <c r="I11" s="9">
        <f t="shared" si="1"/>
        <v>5660.37735849057</v>
      </c>
    </row>
    <row r="12" ht="63" spans="1:9">
      <c r="A12" s="5">
        <v>10</v>
      </c>
      <c r="B12" s="9" t="s">
        <v>211</v>
      </c>
      <c r="C12" s="9" t="s">
        <v>212</v>
      </c>
      <c r="D12" s="9" t="s">
        <v>115</v>
      </c>
      <c r="E12" s="9">
        <v>1000</v>
      </c>
      <c r="F12" s="9">
        <v>25</v>
      </c>
      <c r="G12" s="9">
        <f t="shared" si="0"/>
        <v>25000</v>
      </c>
      <c r="H12" s="23">
        <v>0.06</v>
      </c>
      <c r="I12" s="9">
        <f t="shared" si="1"/>
        <v>23584.9056603774</v>
      </c>
    </row>
    <row r="13" ht="110.25" spans="1:9">
      <c r="A13" s="5">
        <v>11</v>
      </c>
      <c r="B13" s="9" t="s">
        <v>213</v>
      </c>
      <c r="C13" s="9" t="s">
        <v>214</v>
      </c>
      <c r="D13" s="9" t="s">
        <v>115</v>
      </c>
      <c r="E13" s="9">
        <v>1000</v>
      </c>
      <c r="F13" s="9">
        <v>20</v>
      </c>
      <c r="G13" s="9">
        <f t="shared" si="0"/>
        <v>20000</v>
      </c>
      <c r="H13" s="23">
        <v>0.06</v>
      </c>
      <c r="I13" s="9">
        <f t="shared" si="1"/>
        <v>18867.9245283019</v>
      </c>
    </row>
    <row r="14" ht="126" spans="1:9">
      <c r="A14" s="5">
        <v>12</v>
      </c>
      <c r="B14" s="9" t="s">
        <v>51</v>
      </c>
      <c r="C14" s="9" t="s">
        <v>161</v>
      </c>
      <c r="D14" s="9" t="s">
        <v>156</v>
      </c>
      <c r="E14" s="9">
        <v>2000</v>
      </c>
      <c r="F14" s="9">
        <v>40</v>
      </c>
      <c r="G14" s="9">
        <f t="shared" si="0"/>
        <v>80000</v>
      </c>
      <c r="H14" s="23">
        <v>0.06</v>
      </c>
      <c r="I14" s="9">
        <f t="shared" si="1"/>
        <v>75471.6981132075</v>
      </c>
    </row>
    <row r="15" ht="299.25" spans="1:9">
      <c r="A15" s="5">
        <v>13</v>
      </c>
      <c r="B15" s="9" t="s">
        <v>162</v>
      </c>
      <c r="C15" s="9" t="s">
        <v>163</v>
      </c>
      <c r="D15" s="9" t="s">
        <v>45</v>
      </c>
      <c r="E15" s="9">
        <v>2000</v>
      </c>
      <c r="F15" s="9">
        <v>40</v>
      </c>
      <c r="G15" s="9">
        <f t="shared" si="0"/>
        <v>80000</v>
      </c>
      <c r="H15" s="23">
        <v>0.06</v>
      </c>
      <c r="I15" s="9">
        <f t="shared" si="1"/>
        <v>75471.6981132075</v>
      </c>
    </row>
    <row r="16" ht="110.25" spans="1:9">
      <c r="A16" s="5">
        <v>14</v>
      </c>
      <c r="B16" s="9" t="s">
        <v>174</v>
      </c>
      <c r="C16" s="9" t="s">
        <v>175</v>
      </c>
      <c r="D16" s="9" t="s">
        <v>24</v>
      </c>
      <c r="E16" s="9">
        <v>100</v>
      </c>
      <c r="F16" s="9">
        <v>80</v>
      </c>
      <c r="G16" s="9">
        <f t="shared" si="0"/>
        <v>8000</v>
      </c>
      <c r="H16" s="23">
        <v>0.06</v>
      </c>
      <c r="I16" s="9">
        <f t="shared" si="1"/>
        <v>7547.16981132075</v>
      </c>
    </row>
    <row r="17" ht="78.75" spans="1:9">
      <c r="A17" s="5">
        <v>15</v>
      </c>
      <c r="B17" s="9" t="s">
        <v>215</v>
      </c>
      <c r="C17" s="9" t="s">
        <v>216</v>
      </c>
      <c r="D17" s="9" t="s">
        <v>24</v>
      </c>
      <c r="E17" s="9">
        <v>100</v>
      </c>
      <c r="F17" s="9">
        <v>80</v>
      </c>
      <c r="G17" s="9">
        <f t="shared" si="0"/>
        <v>8000</v>
      </c>
      <c r="H17" s="23">
        <v>0.06</v>
      </c>
      <c r="I17" s="9">
        <f t="shared" si="1"/>
        <v>7547.16981132075</v>
      </c>
    </row>
    <row r="18" ht="189" spans="1:9">
      <c r="A18" s="5">
        <v>16</v>
      </c>
      <c r="B18" s="9" t="s">
        <v>217</v>
      </c>
      <c r="C18" s="9" t="s">
        <v>218</v>
      </c>
      <c r="D18" s="9" t="s">
        <v>45</v>
      </c>
      <c r="E18" s="9">
        <v>100</v>
      </c>
      <c r="F18" s="9">
        <v>80</v>
      </c>
      <c r="G18" s="9">
        <f t="shared" si="0"/>
        <v>8000</v>
      </c>
      <c r="H18" s="23">
        <v>0.06</v>
      </c>
      <c r="I18" s="9">
        <f t="shared" si="1"/>
        <v>7547.16981132075</v>
      </c>
    </row>
    <row r="19" ht="157.5" spans="1:9">
      <c r="A19" s="5">
        <v>17</v>
      </c>
      <c r="B19" s="9" t="s">
        <v>219</v>
      </c>
      <c r="C19" s="9" t="s">
        <v>193</v>
      </c>
      <c r="D19" s="9" t="s">
        <v>24</v>
      </c>
      <c r="E19" s="9">
        <v>10</v>
      </c>
      <c r="F19" s="9">
        <v>1500</v>
      </c>
      <c r="G19" s="9">
        <f t="shared" si="0"/>
        <v>15000</v>
      </c>
      <c r="H19" s="23">
        <v>0.06</v>
      </c>
      <c r="I19" s="9">
        <f t="shared" si="1"/>
        <v>14150.9433962264</v>
      </c>
    </row>
    <row r="20" ht="173.25" spans="1:9">
      <c r="A20" s="5">
        <v>18</v>
      </c>
      <c r="B20" s="9" t="s">
        <v>178</v>
      </c>
      <c r="C20" s="9" t="s">
        <v>179</v>
      </c>
      <c r="D20" s="9" t="s">
        <v>24</v>
      </c>
      <c r="E20" s="9">
        <v>200</v>
      </c>
      <c r="F20" s="9">
        <v>80</v>
      </c>
      <c r="G20" s="9">
        <f t="shared" si="0"/>
        <v>16000</v>
      </c>
      <c r="H20" s="23">
        <v>0.06</v>
      </c>
      <c r="I20" s="9">
        <f t="shared" si="1"/>
        <v>15094.3396226415</v>
      </c>
    </row>
    <row r="21" ht="94.5" spans="1:9">
      <c r="A21" s="5">
        <v>19</v>
      </c>
      <c r="B21" s="9" t="s">
        <v>180</v>
      </c>
      <c r="C21" s="9" t="s">
        <v>181</v>
      </c>
      <c r="D21" s="9" t="s">
        <v>24</v>
      </c>
      <c r="E21" s="9">
        <v>600</v>
      </c>
      <c r="F21" s="9">
        <v>80</v>
      </c>
      <c r="G21" s="9">
        <f t="shared" si="0"/>
        <v>48000</v>
      </c>
      <c r="H21" s="23">
        <v>0.06</v>
      </c>
      <c r="I21" s="9">
        <f t="shared" si="1"/>
        <v>45283.0188679245</v>
      </c>
    </row>
    <row r="22" ht="346.5" spans="1:9">
      <c r="A22" s="5">
        <v>20</v>
      </c>
      <c r="B22" s="9" t="s">
        <v>220</v>
      </c>
      <c r="C22" s="9" t="s">
        <v>221</v>
      </c>
      <c r="D22" s="9" t="s">
        <v>156</v>
      </c>
      <c r="E22" s="9">
        <v>100</v>
      </c>
      <c r="F22" s="9">
        <v>70</v>
      </c>
      <c r="G22" s="9">
        <f t="shared" si="0"/>
        <v>7000</v>
      </c>
      <c r="H22" s="23">
        <v>0.06</v>
      </c>
      <c r="I22" s="9">
        <f t="shared" si="1"/>
        <v>6603.77358490566</v>
      </c>
    </row>
    <row r="23" ht="126" spans="1:9">
      <c r="A23" s="5">
        <v>21</v>
      </c>
      <c r="B23" s="9" t="s">
        <v>222</v>
      </c>
      <c r="C23" s="9" t="s">
        <v>223</v>
      </c>
      <c r="D23" s="9" t="s">
        <v>24</v>
      </c>
      <c r="E23" s="9">
        <v>100</v>
      </c>
      <c r="F23" s="9">
        <v>50</v>
      </c>
      <c r="G23" s="9">
        <f t="shared" si="0"/>
        <v>5000</v>
      </c>
      <c r="H23" s="23">
        <v>0.06</v>
      </c>
      <c r="I23" s="9">
        <f t="shared" si="1"/>
        <v>4716.98113207547</v>
      </c>
    </row>
    <row r="24" ht="315" spans="1:9">
      <c r="A24" s="5">
        <v>22</v>
      </c>
      <c r="B24" s="9" t="s">
        <v>224</v>
      </c>
      <c r="C24" s="9" t="s">
        <v>225</v>
      </c>
      <c r="D24" s="9" t="s">
        <v>24</v>
      </c>
      <c r="E24" s="9">
        <v>100</v>
      </c>
      <c r="F24" s="9">
        <v>50</v>
      </c>
      <c r="G24" s="9">
        <f t="shared" si="0"/>
        <v>5000</v>
      </c>
      <c r="H24" s="23">
        <v>0.06</v>
      </c>
      <c r="I24" s="9">
        <f t="shared" si="1"/>
        <v>4716.98113207547</v>
      </c>
    </row>
    <row r="25" ht="252" spans="1:9">
      <c r="A25" s="5">
        <v>23</v>
      </c>
      <c r="B25" s="9" t="s">
        <v>168</v>
      </c>
      <c r="C25" s="9" t="s">
        <v>169</v>
      </c>
      <c r="D25" s="9" t="s">
        <v>24</v>
      </c>
      <c r="E25" s="9">
        <v>100</v>
      </c>
      <c r="F25" s="9">
        <v>80</v>
      </c>
      <c r="G25" s="9">
        <f t="shared" si="0"/>
        <v>8000</v>
      </c>
      <c r="H25" s="23">
        <v>0.06</v>
      </c>
      <c r="I25" s="9">
        <f t="shared" si="1"/>
        <v>7547.16981132075</v>
      </c>
    </row>
    <row r="26" ht="173.25" spans="1:9">
      <c r="A26" s="5">
        <v>24</v>
      </c>
      <c r="B26" s="9" t="s">
        <v>170</v>
      </c>
      <c r="C26" s="9" t="s">
        <v>226</v>
      </c>
      <c r="D26" s="9" t="s">
        <v>24</v>
      </c>
      <c r="E26" s="9">
        <v>100</v>
      </c>
      <c r="F26" s="9">
        <v>80</v>
      </c>
      <c r="G26" s="9">
        <f t="shared" si="0"/>
        <v>8000</v>
      </c>
      <c r="H26" s="23">
        <v>0.06</v>
      </c>
      <c r="I26" s="9">
        <f t="shared" si="1"/>
        <v>7547.16981132075</v>
      </c>
    </row>
    <row r="27" ht="315" spans="1:9">
      <c r="A27" s="5">
        <v>25</v>
      </c>
      <c r="B27" s="9" t="s">
        <v>106</v>
      </c>
      <c r="C27" s="9" t="s">
        <v>227</v>
      </c>
      <c r="D27" s="9" t="s">
        <v>24</v>
      </c>
      <c r="E27" s="9">
        <v>100</v>
      </c>
      <c r="F27" s="9">
        <v>60</v>
      </c>
      <c r="G27" s="9">
        <f t="shared" si="0"/>
        <v>6000</v>
      </c>
      <c r="H27" s="23">
        <v>0.06</v>
      </c>
      <c r="I27" s="9">
        <f t="shared" si="1"/>
        <v>5660.37735849057</v>
      </c>
    </row>
    <row r="28" ht="346.5" spans="1:9">
      <c r="A28" s="5">
        <v>26</v>
      </c>
      <c r="B28" s="9" t="s">
        <v>108</v>
      </c>
      <c r="C28" s="9" t="s">
        <v>228</v>
      </c>
      <c r="D28" s="9" t="s">
        <v>24</v>
      </c>
      <c r="E28" s="9">
        <v>100</v>
      </c>
      <c r="F28" s="9">
        <v>50</v>
      </c>
      <c r="G28" s="9">
        <f t="shared" si="0"/>
        <v>5000</v>
      </c>
      <c r="H28" s="23">
        <v>0.06</v>
      </c>
      <c r="I28" s="9">
        <f t="shared" si="1"/>
        <v>4716.98113207547</v>
      </c>
    </row>
    <row r="29" ht="409.5" spans="1:9">
      <c r="A29" s="5">
        <v>27</v>
      </c>
      <c r="B29" s="9" t="s">
        <v>229</v>
      </c>
      <c r="C29" s="9" t="s">
        <v>230</v>
      </c>
      <c r="D29" s="9" t="s">
        <v>24</v>
      </c>
      <c r="E29" s="9">
        <v>100</v>
      </c>
      <c r="F29" s="9">
        <v>80</v>
      </c>
      <c r="G29" s="9">
        <f t="shared" si="0"/>
        <v>8000</v>
      </c>
      <c r="H29" s="23">
        <v>0.06</v>
      </c>
      <c r="I29" s="9">
        <f t="shared" si="1"/>
        <v>7547.16981132075</v>
      </c>
    </row>
    <row r="30" ht="141.75" spans="1:9">
      <c r="A30" s="5">
        <v>28</v>
      </c>
      <c r="B30" s="9" t="s">
        <v>231</v>
      </c>
      <c r="C30" s="9" t="s">
        <v>232</v>
      </c>
      <c r="D30" s="9" t="s">
        <v>24</v>
      </c>
      <c r="E30" s="9">
        <v>100</v>
      </c>
      <c r="F30" s="9">
        <v>50</v>
      </c>
      <c r="G30" s="9">
        <f t="shared" si="0"/>
        <v>5000</v>
      </c>
      <c r="H30" s="23">
        <v>0.06</v>
      </c>
      <c r="I30" s="9">
        <f t="shared" si="1"/>
        <v>4716.98113207547</v>
      </c>
    </row>
    <row r="31" ht="346.5" spans="1:9">
      <c r="A31" s="5">
        <v>29</v>
      </c>
      <c r="B31" s="9" t="s">
        <v>233</v>
      </c>
      <c r="C31" s="9" t="s">
        <v>234</v>
      </c>
      <c r="D31" s="9" t="s">
        <v>95</v>
      </c>
      <c r="E31" s="9">
        <v>100</v>
      </c>
      <c r="F31" s="9">
        <v>70</v>
      </c>
      <c r="G31" s="9">
        <f t="shared" si="0"/>
        <v>7000</v>
      </c>
      <c r="H31" s="23">
        <v>0.06</v>
      </c>
      <c r="I31" s="9">
        <f t="shared" si="1"/>
        <v>6603.77358490566</v>
      </c>
    </row>
    <row r="32" ht="346.5" spans="1:9">
      <c r="A32" s="5">
        <v>30</v>
      </c>
      <c r="B32" s="9" t="s">
        <v>235</v>
      </c>
      <c r="C32" s="9" t="s">
        <v>236</v>
      </c>
      <c r="D32" s="9" t="s">
        <v>95</v>
      </c>
      <c r="E32" s="9">
        <v>100</v>
      </c>
      <c r="F32" s="9">
        <v>50</v>
      </c>
      <c r="G32" s="9">
        <f t="shared" si="0"/>
        <v>5000</v>
      </c>
      <c r="H32" s="23">
        <v>0.06</v>
      </c>
      <c r="I32" s="9">
        <f t="shared" si="1"/>
        <v>4716.98113207547</v>
      </c>
    </row>
    <row r="33" ht="236.25" spans="1:9">
      <c r="A33" s="5">
        <v>31</v>
      </c>
      <c r="B33" s="9" t="s">
        <v>237</v>
      </c>
      <c r="C33" s="9" t="s">
        <v>238</v>
      </c>
      <c r="D33" s="9" t="s">
        <v>120</v>
      </c>
      <c r="E33" s="9">
        <v>100</v>
      </c>
      <c r="F33" s="9">
        <v>100</v>
      </c>
      <c r="G33" s="9">
        <f t="shared" si="0"/>
        <v>10000</v>
      </c>
      <c r="H33" s="23">
        <v>0.06</v>
      </c>
      <c r="I33" s="9">
        <f t="shared" si="1"/>
        <v>9433.96226415094</v>
      </c>
    </row>
    <row r="34" ht="236.25" spans="1:9">
      <c r="A34" s="5">
        <v>32</v>
      </c>
      <c r="B34" s="9" t="s">
        <v>239</v>
      </c>
      <c r="C34" s="9" t="s">
        <v>240</v>
      </c>
      <c r="D34" s="9" t="s">
        <v>95</v>
      </c>
      <c r="E34" s="9">
        <v>100</v>
      </c>
      <c r="F34" s="9">
        <v>90</v>
      </c>
      <c r="G34" s="9">
        <f t="shared" si="0"/>
        <v>9000</v>
      </c>
      <c r="H34" s="23">
        <v>0.06</v>
      </c>
      <c r="I34" s="9">
        <f t="shared" si="1"/>
        <v>8490.56603773585</v>
      </c>
    </row>
    <row r="35" ht="330.75" spans="1:9">
      <c r="A35" s="5">
        <v>33</v>
      </c>
      <c r="B35" s="9" t="s">
        <v>241</v>
      </c>
      <c r="C35" s="9" t="s">
        <v>242</v>
      </c>
      <c r="D35" s="9" t="s">
        <v>24</v>
      </c>
      <c r="E35" s="9">
        <v>100</v>
      </c>
      <c r="F35" s="9">
        <v>120</v>
      </c>
      <c r="G35" s="9">
        <f t="shared" si="0"/>
        <v>12000</v>
      </c>
      <c r="H35" s="23">
        <v>0.06</v>
      </c>
      <c r="I35" s="9">
        <f t="shared" si="1"/>
        <v>11320.7547169811</v>
      </c>
    </row>
    <row r="36" ht="126" spans="1:9">
      <c r="A36" s="5">
        <v>34</v>
      </c>
      <c r="B36" s="9" t="s">
        <v>243</v>
      </c>
      <c r="C36" s="9" t="s">
        <v>244</v>
      </c>
      <c r="D36" s="9" t="s">
        <v>245</v>
      </c>
      <c r="E36" s="9">
        <v>50</v>
      </c>
      <c r="F36" s="9">
        <v>600</v>
      </c>
      <c r="G36" s="9">
        <f t="shared" si="0"/>
        <v>30000</v>
      </c>
      <c r="H36" s="23">
        <v>0.06</v>
      </c>
      <c r="I36" s="9">
        <f t="shared" si="1"/>
        <v>28301.8867924528</v>
      </c>
    </row>
    <row r="37" ht="220.5" spans="1:9">
      <c r="A37" s="5">
        <v>35</v>
      </c>
      <c r="B37" s="9" t="s">
        <v>186</v>
      </c>
      <c r="C37" s="9" t="s">
        <v>246</v>
      </c>
      <c r="D37" s="9" t="s">
        <v>24</v>
      </c>
      <c r="E37" s="9">
        <v>100</v>
      </c>
      <c r="F37" s="9">
        <v>80</v>
      </c>
      <c r="G37" s="9">
        <f t="shared" si="0"/>
        <v>8000</v>
      </c>
      <c r="H37" s="23">
        <v>0.06</v>
      </c>
      <c r="I37" s="9">
        <f t="shared" si="1"/>
        <v>7547.16981132075</v>
      </c>
    </row>
    <row r="38" ht="409.5" spans="1:9">
      <c r="A38" s="5">
        <v>36</v>
      </c>
      <c r="B38" s="9" t="s">
        <v>247</v>
      </c>
      <c r="C38" s="9" t="s">
        <v>248</v>
      </c>
      <c r="D38" s="9" t="s">
        <v>24</v>
      </c>
      <c r="E38" s="9">
        <v>100</v>
      </c>
      <c r="F38" s="9">
        <v>80</v>
      </c>
      <c r="G38" s="9">
        <f t="shared" si="0"/>
        <v>8000</v>
      </c>
      <c r="H38" s="23">
        <v>0.06</v>
      </c>
      <c r="I38" s="9">
        <f t="shared" si="1"/>
        <v>7547.16981132075</v>
      </c>
    </row>
    <row r="39" ht="31.5" spans="1:9">
      <c r="A39" s="5">
        <v>37</v>
      </c>
      <c r="B39" s="9" t="s">
        <v>249</v>
      </c>
      <c r="C39" s="9" t="s">
        <v>250</v>
      </c>
      <c r="D39" s="9" t="s">
        <v>120</v>
      </c>
      <c r="E39" s="9">
        <v>2000</v>
      </c>
      <c r="F39" s="9">
        <v>40</v>
      </c>
      <c r="G39" s="9">
        <f t="shared" si="0"/>
        <v>80000</v>
      </c>
      <c r="H39" s="23">
        <v>0.06</v>
      </c>
      <c r="I39" s="9">
        <f t="shared" si="1"/>
        <v>75471.6981132075</v>
      </c>
    </row>
    <row r="40" ht="110.25" spans="1:9">
      <c r="A40" s="5">
        <v>38</v>
      </c>
      <c r="B40" s="9" t="s">
        <v>194</v>
      </c>
      <c r="C40" s="9" t="s">
        <v>195</v>
      </c>
      <c r="D40" s="9" t="s">
        <v>9</v>
      </c>
      <c r="E40" s="9">
        <v>20</v>
      </c>
      <c r="F40" s="9">
        <v>1500</v>
      </c>
      <c r="G40" s="9">
        <f t="shared" si="0"/>
        <v>30000</v>
      </c>
      <c r="H40" s="23">
        <v>0.06</v>
      </c>
      <c r="I40" s="9">
        <f t="shared" si="1"/>
        <v>28301.8867924528</v>
      </c>
    </row>
    <row r="41" spans="1:9">
      <c r="A41" s="5">
        <v>39</v>
      </c>
      <c r="B41" s="14"/>
      <c r="C41" s="9" t="s">
        <v>139</v>
      </c>
      <c r="D41" s="13"/>
      <c r="E41" s="26">
        <f>SUM(E2:E40)</f>
        <v>14060</v>
      </c>
      <c r="F41" s="26">
        <f t="shared" ref="F41:I41" si="2">SUM(F2:F40)</f>
        <v>11225</v>
      </c>
      <c r="G41" s="26">
        <f t="shared" si="2"/>
        <v>839000</v>
      </c>
      <c r="H41" s="13"/>
      <c r="I41" s="26">
        <f t="shared" si="2"/>
        <v>791509.433962264</v>
      </c>
    </row>
  </sheetData>
  <conditionalFormatting sqref="A1">
    <cfRule type="duplicateValues" dxfId="0" priority="1"/>
  </conditionalFormatting>
  <conditionalFormatting sqref="C1:I1">
    <cfRule type="duplicateValues" dxfId="0" priority="2"/>
  </conditionalFormatting>
  <conditionalFormatting sqref="B41 B1:B3">
    <cfRule type="duplicateValues" dxfId="0" priority="3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2:F40"/>
  <sheetViews>
    <sheetView workbookViewId="0">
      <selection activeCell="B22" sqref="B22"/>
    </sheetView>
  </sheetViews>
  <sheetFormatPr defaultColWidth="9" defaultRowHeight="15.75" outlineLevelCol="5"/>
  <cols>
    <col min="1" max="1" width="9" style="13"/>
    <col min="2" max="2" width="44.3777777777778" style="14" customWidth="1"/>
    <col min="3" max="3" width="15.7481481481481" style="13" customWidth="1"/>
    <col min="4" max="4" width="54.8740740740741" style="13" customWidth="1"/>
    <col min="5" max="16384" width="9" style="13"/>
  </cols>
  <sheetData>
    <row r="2" spans="1:6">
      <c r="A2" s="15" t="s">
        <v>2</v>
      </c>
      <c r="B2" s="14" t="s">
        <v>197</v>
      </c>
      <c r="C2" s="15" t="s">
        <v>5</v>
      </c>
      <c r="D2" s="16" t="s">
        <v>198</v>
      </c>
      <c r="E2" s="15" t="s">
        <v>6</v>
      </c>
      <c r="F2" s="19"/>
    </row>
    <row r="3" spans="1:5">
      <c r="A3" s="17">
        <v>1</v>
      </c>
      <c r="B3" s="14" t="s">
        <v>7</v>
      </c>
      <c r="C3" s="17" t="s">
        <v>9</v>
      </c>
      <c r="D3" s="17"/>
      <c r="E3" s="17"/>
    </row>
    <row r="4" spans="1:5">
      <c r="A4" s="17">
        <v>3</v>
      </c>
      <c r="B4" s="14" t="s">
        <v>159</v>
      </c>
      <c r="C4" s="9" t="s">
        <v>12</v>
      </c>
      <c r="D4" s="10" t="s">
        <v>251</v>
      </c>
      <c r="E4" s="17">
        <v>20</v>
      </c>
    </row>
    <row r="5" spans="1:5">
      <c r="A5" s="17">
        <v>5</v>
      </c>
      <c r="B5" s="14" t="s">
        <v>10</v>
      </c>
      <c r="C5" s="9" t="s">
        <v>12</v>
      </c>
      <c r="D5" s="10" t="s">
        <v>252</v>
      </c>
      <c r="E5" s="17">
        <v>5</v>
      </c>
    </row>
    <row r="6" ht="31.5" spans="1:5">
      <c r="A6" s="15">
        <v>7</v>
      </c>
      <c r="B6" s="14" t="s">
        <v>118</v>
      </c>
      <c r="C6" s="9" t="s">
        <v>120</v>
      </c>
      <c r="D6" s="10" t="s">
        <v>207</v>
      </c>
      <c r="E6" s="15">
        <v>20</v>
      </c>
    </row>
    <row r="7" ht="31.5" spans="1:5">
      <c r="A7" s="15">
        <v>8</v>
      </c>
      <c r="B7" s="14" t="s">
        <v>217</v>
      </c>
      <c r="C7" s="3" t="s">
        <v>24</v>
      </c>
      <c r="D7" s="5" t="s">
        <v>218</v>
      </c>
      <c r="E7" s="15">
        <v>30</v>
      </c>
    </row>
    <row r="8" ht="31.5" spans="1:5">
      <c r="A8" s="15">
        <v>9</v>
      </c>
      <c r="B8" s="14" t="s">
        <v>219</v>
      </c>
      <c r="C8" s="3" t="s">
        <v>24</v>
      </c>
      <c r="D8" s="5" t="s">
        <v>193</v>
      </c>
      <c r="E8" s="15">
        <v>10</v>
      </c>
    </row>
    <row r="9" spans="1:5">
      <c r="A9" s="15">
        <v>10</v>
      </c>
      <c r="B9" s="14" t="s">
        <v>178</v>
      </c>
      <c r="C9" s="3" t="s">
        <v>24</v>
      </c>
      <c r="D9" s="5" t="s">
        <v>253</v>
      </c>
      <c r="E9" s="15">
        <v>200</v>
      </c>
    </row>
    <row r="10" spans="1:5">
      <c r="A10" s="15">
        <v>11</v>
      </c>
      <c r="B10" s="14" t="s">
        <v>180</v>
      </c>
      <c r="C10" s="3" t="s">
        <v>24</v>
      </c>
      <c r="D10" s="5" t="s">
        <v>254</v>
      </c>
      <c r="E10" s="15">
        <v>300</v>
      </c>
    </row>
    <row r="11" spans="1:5">
      <c r="A11" s="15">
        <v>12</v>
      </c>
      <c r="B11" s="14" t="s">
        <v>255</v>
      </c>
      <c r="C11" s="17" t="s">
        <v>245</v>
      </c>
      <c r="D11" s="17" t="s">
        <v>256</v>
      </c>
      <c r="E11" s="15"/>
    </row>
    <row r="12" spans="1:5">
      <c r="A12" s="15">
        <v>13</v>
      </c>
      <c r="B12" s="14" t="s">
        <v>257</v>
      </c>
      <c r="C12" s="17" t="s">
        <v>24</v>
      </c>
      <c r="D12" s="17" t="s">
        <v>258</v>
      </c>
      <c r="E12" s="15"/>
    </row>
    <row r="13" spans="1:5">
      <c r="A13" s="15">
        <v>14</v>
      </c>
      <c r="B13" s="14" t="s">
        <v>259</v>
      </c>
      <c r="C13" s="17" t="s">
        <v>115</v>
      </c>
      <c r="D13" s="17" t="s">
        <v>260</v>
      </c>
      <c r="E13" s="15"/>
    </row>
    <row r="14" spans="1:5">
      <c r="A14" s="15">
        <v>15</v>
      </c>
      <c r="B14" s="14" t="s">
        <v>162</v>
      </c>
      <c r="C14" s="17" t="s">
        <v>45</v>
      </c>
      <c r="D14" s="17" t="s">
        <v>261</v>
      </c>
      <c r="E14" s="15"/>
    </row>
    <row r="15" spans="1:5">
      <c r="A15" s="15">
        <v>17</v>
      </c>
      <c r="B15" s="14" t="s">
        <v>262</v>
      </c>
      <c r="C15" s="15"/>
      <c r="D15" s="15"/>
      <c r="E15" s="15"/>
    </row>
    <row r="16" spans="1:5">
      <c r="A16" s="15">
        <v>18</v>
      </c>
      <c r="B16" s="14" t="s">
        <v>263</v>
      </c>
      <c r="C16" s="15" t="s">
        <v>24</v>
      </c>
      <c r="D16" s="15" t="s">
        <v>264</v>
      </c>
      <c r="E16" s="15"/>
    </row>
    <row r="17" spans="1:5">
      <c r="A17" s="15">
        <v>19</v>
      </c>
      <c r="B17" s="14" t="s">
        <v>265</v>
      </c>
      <c r="C17" s="15"/>
      <c r="D17" s="15" t="s">
        <v>266</v>
      </c>
      <c r="E17" s="15"/>
    </row>
    <row r="18" spans="1:5">
      <c r="A18" s="15">
        <v>20</v>
      </c>
      <c r="B18" s="14" t="s">
        <v>267</v>
      </c>
      <c r="C18" s="15"/>
      <c r="D18" s="16" t="s">
        <v>268</v>
      </c>
      <c r="E18" s="15"/>
    </row>
    <row r="19" spans="1:5">
      <c r="A19" s="15">
        <v>21</v>
      </c>
      <c r="B19" s="14" t="s">
        <v>269</v>
      </c>
      <c r="C19" s="15"/>
      <c r="D19" s="16" t="s">
        <v>270</v>
      </c>
      <c r="E19" s="15"/>
    </row>
    <row r="20" spans="1:5">
      <c r="A20" s="15">
        <v>22</v>
      </c>
      <c r="B20" s="14" t="s">
        <v>271</v>
      </c>
      <c r="C20" s="15"/>
      <c r="D20" s="15" t="s">
        <v>272</v>
      </c>
      <c r="E20" s="15"/>
    </row>
    <row r="21" spans="1:5">
      <c r="A21" s="15">
        <v>23</v>
      </c>
      <c r="B21" s="14" t="s">
        <v>273</v>
      </c>
      <c r="C21" s="15"/>
      <c r="D21" s="15"/>
      <c r="E21" s="15"/>
    </row>
    <row r="22" spans="1:5">
      <c r="A22" s="15">
        <v>24</v>
      </c>
      <c r="B22" s="14" t="s">
        <v>274</v>
      </c>
      <c r="C22" s="15"/>
      <c r="D22" s="15"/>
      <c r="E22" s="15"/>
    </row>
    <row r="23" spans="1:5">
      <c r="A23" s="15">
        <v>25</v>
      </c>
      <c r="B23" s="14" t="s">
        <v>275</v>
      </c>
      <c r="C23" s="15" t="s">
        <v>245</v>
      </c>
      <c r="D23" s="15"/>
      <c r="E23" s="15"/>
    </row>
    <row r="24" spans="1:5">
      <c r="A24" s="15">
        <v>26</v>
      </c>
      <c r="B24" s="14" t="s">
        <v>276</v>
      </c>
      <c r="C24" s="15"/>
      <c r="D24" s="15"/>
      <c r="E24" s="15"/>
    </row>
    <row r="25" spans="1:5">
      <c r="A25" s="15">
        <v>27</v>
      </c>
      <c r="B25" s="14" t="s">
        <v>277</v>
      </c>
      <c r="C25" s="15"/>
      <c r="D25" s="15"/>
      <c r="E25" s="15"/>
    </row>
    <row r="26" spans="1:5">
      <c r="A26" s="15">
        <v>28</v>
      </c>
      <c r="B26" s="14" t="s">
        <v>278</v>
      </c>
      <c r="C26" s="15"/>
      <c r="D26" s="15"/>
      <c r="E26" s="15"/>
    </row>
    <row r="27" spans="1:5">
      <c r="A27" s="15">
        <v>29</v>
      </c>
      <c r="B27" s="14" t="s">
        <v>279</v>
      </c>
      <c r="C27" s="15"/>
      <c r="D27" s="16"/>
      <c r="E27" s="15"/>
    </row>
    <row r="28" ht="31.5" spans="2:5">
      <c r="B28" s="14" t="s">
        <v>17</v>
      </c>
      <c r="C28" s="9" t="s">
        <v>19</v>
      </c>
      <c r="D28" s="10" t="s">
        <v>205</v>
      </c>
      <c r="E28" s="17">
        <v>2</v>
      </c>
    </row>
    <row r="29" spans="2:5">
      <c r="B29" s="14" t="s">
        <v>13</v>
      </c>
      <c r="C29" s="9" t="s">
        <v>12</v>
      </c>
      <c r="D29" s="10" t="s">
        <v>280</v>
      </c>
      <c r="E29" s="15">
        <v>5</v>
      </c>
    </row>
    <row r="30" spans="2:5">
      <c r="B30" s="14" t="s">
        <v>51</v>
      </c>
      <c r="C30" s="9" t="s">
        <v>156</v>
      </c>
      <c r="D30" s="10" t="s">
        <v>281</v>
      </c>
      <c r="E30" s="15">
        <v>200</v>
      </c>
    </row>
    <row r="31" spans="2:5">
      <c r="B31" s="14" t="s">
        <v>194</v>
      </c>
      <c r="C31" s="8" t="s">
        <v>9</v>
      </c>
      <c r="D31" s="11" t="s">
        <v>195</v>
      </c>
      <c r="E31" s="15">
        <v>5</v>
      </c>
    </row>
    <row r="32" ht="47.25" spans="2:5">
      <c r="B32" s="14" t="s">
        <v>282</v>
      </c>
      <c r="C32" s="3" t="s">
        <v>24</v>
      </c>
      <c r="D32" s="18" t="s">
        <v>283</v>
      </c>
      <c r="E32" s="15">
        <v>20</v>
      </c>
    </row>
    <row r="33" spans="2:5">
      <c r="B33" s="14" t="s">
        <v>284</v>
      </c>
      <c r="C33" s="3" t="s">
        <v>24</v>
      </c>
      <c r="D33" s="18" t="s">
        <v>285</v>
      </c>
      <c r="E33" s="15">
        <v>40</v>
      </c>
    </row>
    <row r="34" spans="2:5">
      <c r="B34" s="14" t="s">
        <v>286</v>
      </c>
      <c r="C34" s="3" t="s">
        <v>24</v>
      </c>
      <c r="D34" s="18"/>
      <c r="E34" s="20">
        <v>20</v>
      </c>
    </row>
    <row r="35" ht="31.5" spans="2:5">
      <c r="B35" s="14" t="s">
        <v>243</v>
      </c>
      <c r="C35" s="17" t="s">
        <v>120</v>
      </c>
      <c r="D35" s="5" t="s">
        <v>244</v>
      </c>
      <c r="E35" s="17">
        <v>50</v>
      </c>
    </row>
    <row r="36" spans="2:5">
      <c r="B36" s="14" t="s">
        <v>164</v>
      </c>
      <c r="C36" s="3" t="s">
        <v>24</v>
      </c>
      <c r="D36" s="5" t="s">
        <v>287</v>
      </c>
      <c r="E36" s="17">
        <v>50</v>
      </c>
    </row>
    <row r="37" spans="2:5">
      <c r="B37" s="14" t="s">
        <v>186</v>
      </c>
      <c r="C37" s="3" t="s">
        <v>24</v>
      </c>
      <c r="D37" s="5" t="s">
        <v>288</v>
      </c>
      <c r="E37" s="15">
        <v>50</v>
      </c>
    </row>
    <row r="38" spans="2:5">
      <c r="B38" s="14" t="s">
        <v>289</v>
      </c>
      <c r="C38" s="3" t="s">
        <v>24</v>
      </c>
      <c r="D38" s="5"/>
      <c r="E38" s="15">
        <v>50</v>
      </c>
    </row>
    <row r="39" ht="47.25" spans="2:5">
      <c r="B39" s="14" t="s">
        <v>20</v>
      </c>
      <c r="C39" s="9" t="s">
        <v>19</v>
      </c>
      <c r="D39" s="10" t="s">
        <v>208</v>
      </c>
      <c r="E39" s="15">
        <v>10</v>
      </c>
    </row>
    <row r="40" spans="2:5">
      <c r="B40" s="14" t="s">
        <v>290</v>
      </c>
      <c r="C40" s="9" t="s">
        <v>291</v>
      </c>
      <c r="D40" s="10" t="s">
        <v>214</v>
      </c>
      <c r="E40" s="15">
        <v>10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7" sqref="A7:C7"/>
    </sheetView>
  </sheetViews>
  <sheetFormatPr defaultColWidth="9" defaultRowHeight="15.75"/>
  <cols>
    <col min="1" max="1" width="23.3777777777778" customWidth="1"/>
    <col min="2" max="2" width="18.6222222222222" customWidth="1"/>
    <col min="3" max="3" width="56" style="7" customWidth="1"/>
    <col min="4" max="30" width="9" style="4"/>
  </cols>
  <sheetData>
    <row r="1" spans="1:3">
      <c r="A1" s="2" t="s">
        <v>292</v>
      </c>
      <c r="B1" s="2" t="s">
        <v>5</v>
      </c>
      <c r="C1" s="2" t="s">
        <v>198</v>
      </c>
    </row>
    <row r="2" s="6" customFormat="1" ht="42.75" customHeight="1" spans="1:31">
      <c r="A2" s="8" t="s">
        <v>20</v>
      </c>
      <c r="B2" s="9" t="s">
        <v>19</v>
      </c>
      <c r="C2" s="10" t="s">
        <v>208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12"/>
    </row>
    <row r="3" s="6" customFormat="1" ht="36" customHeight="1" spans="1:31">
      <c r="A3" s="8" t="s">
        <v>290</v>
      </c>
      <c r="B3" s="9" t="s">
        <v>291</v>
      </c>
      <c r="C3" s="10" t="s">
        <v>214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12"/>
    </row>
    <row r="4" s="6" customFormat="1" ht="42" customHeight="1" spans="1:31">
      <c r="A4" s="8" t="s">
        <v>17</v>
      </c>
      <c r="B4" s="9" t="s">
        <v>19</v>
      </c>
      <c r="C4" s="10" t="s">
        <v>205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12"/>
    </row>
    <row r="5" s="6" customFormat="1" ht="30.75" customHeight="1" spans="1:31">
      <c r="A5" s="8" t="s">
        <v>43</v>
      </c>
      <c r="B5" s="9" t="s">
        <v>9</v>
      </c>
      <c r="C5" s="10" t="s">
        <v>293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12"/>
    </row>
    <row r="6" s="6" customFormat="1" ht="27" customHeight="1" spans="1:31">
      <c r="A6" s="8" t="s">
        <v>159</v>
      </c>
      <c r="B6" s="9" t="s">
        <v>12</v>
      </c>
      <c r="C6" s="10" t="s">
        <v>251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12"/>
    </row>
    <row r="7" s="6" customFormat="1" ht="27" customHeight="1" spans="1:31">
      <c r="A7" s="8" t="s">
        <v>118</v>
      </c>
      <c r="B7" s="9" t="s">
        <v>120</v>
      </c>
      <c r="C7" s="10" t="s">
        <v>207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12"/>
    </row>
    <row r="8" s="6" customFormat="1" ht="50.25" customHeight="1" spans="1:31">
      <c r="A8" s="8" t="s">
        <v>13</v>
      </c>
      <c r="B8" s="9" t="s">
        <v>12</v>
      </c>
      <c r="C8" s="10" t="s">
        <v>280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12"/>
    </row>
    <row r="9" s="6" customFormat="1" ht="27" customHeight="1" spans="1:31">
      <c r="A9" s="8" t="s">
        <v>10</v>
      </c>
      <c r="B9" s="9" t="s">
        <v>12</v>
      </c>
      <c r="C9" s="10" t="s">
        <v>252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12"/>
    </row>
    <row r="10" s="6" customFormat="1" ht="27" customHeight="1" spans="1:31">
      <c r="A10" s="8" t="s">
        <v>51</v>
      </c>
      <c r="B10" s="9" t="s">
        <v>19</v>
      </c>
      <c r="C10" s="10" t="s">
        <v>281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12"/>
    </row>
    <row r="11" ht="27" customHeight="1" spans="1:3">
      <c r="A11" s="8" t="s">
        <v>194</v>
      </c>
      <c r="B11" s="8" t="s">
        <v>9</v>
      </c>
      <c r="C11" s="11" t="s">
        <v>195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4"/>
  <sheetViews>
    <sheetView topLeftCell="A4" workbookViewId="0">
      <selection activeCell="A20" sqref="A20"/>
    </sheetView>
  </sheetViews>
  <sheetFormatPr defaultColWidth="9" defaultRowHeight="15.75"/>
  <cols>
    <col min="1" max="1" width="37.3777777777778" customWidth="1"/>
    <col min="2" max="2" width="13.2518518518519" customWidth="1"/>
    <col min="3" max="3" width="62.3777777777778" style="1" customWidth="1"/>
  </cols>
  <sheetData>
    <row r="1" spans="1:29">
      <c r="A1" s="2" t="s">
        <v>292</v>
      </c>
      <c r="B1" s="3" t="s">
        <v>5</v>
      </c>
      <c r="C1" s="3" t="s">
        <v>198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74.25" customHeight="1" spans="1:3">
      <c r="A2" s="3" t="s">
        <v>282</v>
      </c>
      <c r="B2" s="3" t="s">
        <v>24</v>
      </c>
      <c r="C2" s="5" t="s">
        <v>283</v>
      </c>
    </row>
    <row r="3" ht="37.5" customHeight="1" spans="1:3">
      <c r="A3" s="3" t="s">
        <v>243</v>
      </c>
      <c r="B3" s="3" t="s">
        <v>120</v>
      </c>
      <c r="C3" s="5" t="s">
        <v>244</v>
      </c>
    </row>
    <row r="4" ht="18" customHeight="1" spans="1:3">
      <c r="A4" s="3" t="s">
        <v>294</v>
      </c>
      <c r="B4" s="3" t="s">
        <v>24</v>
      </c>
      <c r="C4" s="5" t="s">
        <v>295</v>
      </c>
    </row>
    <row r="5" ht="18" customHeight="1" spans="1:3">
      <c r="A5" s="3" t="s">
        <v>219</v>
      </c>
      <c r="B5" s="3" t="s">
        <v>24</v>
      </c>
      <c r="C5" s="5" t="s">
        <v>193</v>
      </c>
    </row>
    <row r="6" ht="18" customHeight="1" spans="1:3">
      <c r="A6" s="3" t="s">
        <v>296</v>
      </c>
      <c r="B6" s="3" t="s">
        <v>24</v>
      </c>
      <c r="C6" s="5" t="s">
        <v>297</v>
      </c>
    </row>
    <row r="7" ht="18" customHeight="1" spans="1:3">
      <c r="A7" s="3" t="s">
        <v>174</v>
      </c>
      <c r="B7" s="3" t="s">
        <v>24</v>
      </c>
      <c r="C7" s="5" t="s">
        <v>298</v>
      </c>
    </row>
    <row r="8" ht="18" customHeight="1" spans="1:3">
      <c r="A8" s="3" t="s">
        <v>176</v>
      </c>
      <c r="B8" s="3" t="s">
        <v>24</v>
      </c>
      <c r="C8" s="5" t="s">
        <v>299</v>
      </c>
    </row>
    <row r="9" ht="27" customHeight="1" spans="1:3">
      <c r="A9" s="3" t="s">
        <v>300</v>
      </c>
      <c r="B9" s="3" t="s">
        <v>24</v>
      </c>
      <c r="C9" s="5" t="s">
        <v>301</v>
      </c>
    </row>
    <row r="10" ht="18" customHeight="1" spans="1:3">
      <c r="A10" s="3" t="s">
        <v>217</v>
      </c>
      <c r="B10" s="3" t="s">
        <v>24</v>
      </c>
      <c r="C10" s="5" t="s">
        <v>218</v>
      </c>
    </row>
    <row r="11" ht="18" customHeight="1" spans="1:3">
      <c r="A11" s="3" t="s">
        <v>302</v>
      </c>
      <c r="B11" s="3" t="s">
        <v>24</v>
      </c>
      <c r="C11" s="5" t="s">
        <v>303</v>
      </c>
    </row>
    <row r="12" ht="18" customHeight="1" spans="1:3">
      <c r="A12" s="3" t="s">
        <v>164</v>
      </c>
      <c r="B12" s="3" t="s">
        <v>24</v>
      </c>
      <c r="C12" s="5" t="s">
        <v>287</v>
      </c>
    </row>
    <row r="13" ht="18" customHeight="1" spans="1:3">
      <c r="A13" s="3" t="s">
        <v>172</v>
      </c>
      <c r="B13" s="3" t="s">
        <v>24</v>
      </c>
      <c r="C13" s="5" t="s">
        <v>304</v>
      </c>
    </row>
    <row r="14" ht="18" customHeight="1" spans="1:3">
      <c r="A14" s="3" t="s">
        <v>178</v>
      </c>
      <c r="B14" s="3" t="s">
        <v>24</v>
      </c>
      <c r="C14" s="5" t="s">
        <v>253</v>
      </c>
    </row>
    <row r="15" ht="18" customHeight="1" spans="1:3">
      <c r="A15" s="3" t="s">
        <v>180</v>
      </c>
      <c r="B15" s="3" t="s">
        <v>24</v>
      </c>
      <c r="C15" s="5" t="s">
        <v>254</v>
      </c>
    </row>
    <row r="16" ht="18" customHeight="1" spans="1:3">
      <c r="A16" s="3" t="s">
        <v>182</v>
      </c>
      <c r="B16" s="3" t="s">
        <v>24</v>
      </c>
      <c r="C16" s="5" t="s">
        <v>305</v>
      </c>
    </row>
    <row r="17" ht="18" customHeight="1" spans="1:3">
      <c r="A17" s="3" t="s">
        <v>184</v>
      </c>
      <c r="B17" s="3" t="s">
        <v>24</v>
      </c>
      <c r="C17" s="5" t="s">
        <v>306</v>
      </c>
    </row>
    <row r="18" ht="18" customHeight="1" spans="1:3">
      <c r="A18" s="3" t="s">
        <v>307</v>
      </c>
      <c r="B18" s="3" t="s">
        <v>24</v>
      </c>
      <c r="C18" s="5" t="s">
        <v>308</v>
      </c>
    </row>
    <row r="19" ht="18" customHeight="1" spans="1:3">
      <c r="A19" s="3" t="s">
        <v>186</v>
      </c>
      <c r="B19" s="3" t="s">
        <v>24</v>
      </c>
      <c r="C19" s="5" t="s">
        <v>288</v>
      </c>
    </row>
    <row r="20" ht="18" customHeight="1" spans="1:3">
      <c r="A20" s="3" t="s">
        <v>284</v>
      </c>
      <c r="B20" s="3" t="s">
        <v>24</v>
      </c>
      <c r="C20" s="5" t="s">
        <v>285</v>
      </c>
    </row>
    <row r="21" ht="18" customHeight="1" spans="1:3">
      <c r="A21" s="3" t="s">
        <v>309</v>
      </c>
      <c r="B21" s="3" t="s">
        <v>24</v>
      </c>
      <c r="C21" s="5" t="s">
        <v>310</v>
      </c>
    </row>
    <row r="22" ht="18" customHeight="1" spans="1:3">
      <c r="A22" s="3" t="s">
        <v>188</v>
      </c>
      <c r="B22" s="3" t="s">
        <v>24</v>
      </c>
      <c r="C22" s="5" t="s">
        <v>311</v>
      </c>
    </row>
    <row r="23" ht="18" customHeight="1" spans="1:3">
      <c r="A23" s="3" t="s">
        <v>190</v>
      </c>
      <c r="B23" s="3" t="s">
        <v>24</v>
      </c>
      <c r="C23" s="5" t="s">
        <v>312</v>
      </c>
    </row>
    <row r="24" ht="112.5" customHeight="1" spans="1:3">
      <c r="A24" s="5" t="s">
        <v>313</v>
      </c>
      <c r="B24" s="3" t="s">
        <v>24</v>
      </c>
      <c r="C24" s="5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(整理）策划类服务需求表 </vt:lpstr>
      <vt:lpstr>Sheet2</vt:lpstr>
      <vt:lpstr>Sheet1</vt:lpstr>
      <vt:lpstr>（填写此表）策划类服务需求表</vt:lpstr>
      <vt:lpstr>通用物料参考</vt:lpstr>
      <vt:lpstr>活动类物料参考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Xieyuting</dc:creator>
  <cp:lastModifiedBy>ccb</cp:lastModifiedBy>
  <dcterms:created xsi:type="dcterms:W3CDTF">2015-06-06T18:19:00Z</dcterms:created>
  <cp:lastPrinted>2026-03-23T15:36:00Z</cp:lastPrinted>
  <dcterms:modified xsi:type="dcterms:W3CDTF">2026-05-13T11:27:00Z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C60CA473F05108AE84EF036AEB9FA896_43</vt:lpwstr>
  </property>
  <property fmtid="{D5CDD505-2E9C-101B-9397-08002B2CF9AE}" pid="3" name="KSOProductBuildVer">
    <vt:lpwstr>2052-12.8.2.15290</vt:lpwstr>
  </property>
</Properties>
</file>